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الكتاب الإحصائي السنوي\2020\الباب الثاني  - المباني والإسكان\"/>
    </mc:Choice>
  </mc:AlternateContent>
  <bookViews>
    <workbookView xWindow="0" yWindow="0" windowWidth="20490" windowHeight="7620" firstSheet="3" activeTab="8"/>
  </bookViews>
  <sheets>
    <sheet name="المقدمة" sheetId="10" r:id="rId1"/>
    <sheet name="جدول 01-02 Table " sheetId="6" r:id="rId2"/>
    <sheet name="جدول 02-02 Table " sheetId="7" r:id="rId3"/>
    <sheet name="جدول 03-02 Table" sheetId="5" r:id="rId4"/>
    <sheet name="جدول 04-02 Table " sheetId="1" r:id="rId5"/>
    <sheet name="جدول 05-02 Table" sheetId="3" r:id="rId6"/>
    <sheet name="جدول 06-02 Table" sheetId="4" r:id="rId7"/>
    <sheet name="جدول 07- 02 Table" sheetId="8" r:id="rId8"/>
    <sheet name="جدول 08-02 Table" sheetId="9" r:id="rId9"/>
  </sheets>
  <definedNames>
    <definedName name="_xlnm.Print_Area" localSheetId="0">المقدمة!$A$1:$A$30</definedName>
    <definedName name="_xlnm.Print_Area" localSheetId="1">'جدول 01-02 Table '!$A$1:$E$22</definedName>
    <definedName name="_xlnm.Print_Area" localSheetId="2">'جدول 02-02 Table '!$A$1:$E$24</definedName>
    <definedName name="_xlnm.Print_Area" localSheetId="3">'جدول 03-02 Table'!$A$1:$D$17</definedName>
    <definedName name="_xlnm.Print_Area" localSheetId="4">'جدول 04-02 Table '!$A$1:$E$20</definedName>
    <definedName name="_xlnm.Print_Area" localSheetId="5">'جدول 05-02 Table'!$A$1:$F$21</definedName>
    <definedName name="_xlnm.Print_Area" localSheetId="6">'جدول 06-02 Table'!$A$1:$E$18</definedName>
    <definedName name="_xlnm.Print_Area" localSheetId="7">'جدول 07- 02 Table'!$A$1:$I$18</definedName>
    <definedName name="_xlnm.Print_Area" localSheetId="8">'جدول 08-02 Table'!$A$1:$J$20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9" l="1"/>
  <c r="F12" i="9"/>
  <c r="E12" i="9"/>
  <c r="D12" i="9"/>
  <c r="C12" i="9"/>
  <c r="B12" i="9"/>
  <c r="I11" i="9"/>
  <c r="I12" i="9" s="1"/>
  <c r="H11" i="9"/>
  <c r="H12" i="9" s="1"/>
  <c r="I10" i="9"/>
  <c r="H10" i="9"/>
  <c r="I9" i="9"/>
  <c r="H9" i="9"/>
  <c r="I12" i="8" l="1"/>
  <c r="H12" i="8"/>
  <c r="C19" i="7" l="1"/>
  <c r="B19" i="7"/>
  <c r="D18" i="7"/>
  <c r="D17" i="7"/>
  <c r="D16" i="7"/>
  <c r="D14" i="7"/>
  <c r="D13" i="7"/>
  <c r="D12" i="7"/>
  <c r="D19" i="7" s="1"/>
  <c r="D11" i="7"/>
  <c r="C17" i="6" l="1"/>
  <c r="B17" i="6"/>
  <c r="D16" i="6"/>
  <c r="D15" i="6"/>
  <c r="D14" i="6"/>
  <c r="D13" i="6"/>
  <c r="D12" i="6"/>
  <c r="D11" i="6"/>
  <c r="D10" i="6"/>
  <c r="D9" i="6"/>
  <c r="D17" i="6" s="1"/>
  <c r="C13" i="5" l="1"/>
  <c r="B13" i="5"/>
  <c r="D15" i="4" l="1"/>
  <c r="C15" i="4"/>
  <c r="B15" i="4"/>
  <c r="D18" i="3" l="1"/>
  <c r="C18" i="3"/>
  <c r="D17" i="3"/>
  <c r="C17" i="3"/>
  <c r="C17" i="1" l="1"/>
  <c r="D17" i="1"/>
  <c r="B17" i="1"/>
</calcChain>
</file>

<file path=xl/sharedStrings.xml><?xml version="1.0" encoding="utf-8"?>
<sst xmlns="http://schemas.openxmlformats.org/spreadsheetml/2006/main" count="290" uniqueCount="188">
  <si>
    <t>المباني تحت الإنشاء حسب النوع*  - إمارة دبي</t>
  </si>
  <si>
    <t>Buildings Under Construction by Type* - Emirate of Dubai</t>
  </si>
  <si>
    <t xml:space="preserve">جدول  ( 04 - 02 ) Table </t>
  </si>
  <si>
    <t>نوع المبنى</t>
  </si>
  <si>
    <t>Type of Building</t>
  </si>
  <si>
    <t xml:space="preserve">فلل خاصة </t>
  </si>
  <si>
    <t>Private Villas</t>
  </si>
  <si>
    <t xml:space="preserve">فلل استثمارية    </t>
  </si>
  <si>
    <t>Investment Villas</t>
  </si>
  <si>
    <t xml:space="preserve">صناعية  </t>
  </si>
  <si>
    <t xml:space="preserve">Industrial </t>
  </si>
  <si>
    <t xml:space="preserve">عامة  </t>
  </si>
  <si>
    <t xml:space="preserve">Public  </t>
  </si>
  <si>
    <t xml:space="preserve">متعددة الطوابق  </t>
  </si>
  <si>
    <t xml:space="preserve">Multi-Story </t>
  </si>
  <si>
    <t xml:space="preserve">المجموع  </t>
  </si>
  <si>
    <t>Total</t>
  </si>
  <si>
    <t xml:space="preserve">المصدر: بلدية دبي </t>
  </si>
  <si>
    <t>Source: Dubai Municipality</t>
  </si>
  <si>
    <t>(2020 - 2018)</t>
  </si>
  <si>
    <t>تصاريح البناء الصادرة* والمساحات المرخصة حسب نوع المبنى والتصريح - إمارة دبي</t>
  </si>
  <si>
    <t xml:space="preserve">Building Permits Issued* and Licensed Areas by Building and Permit Type - Emirate of Dubai </t>
  </si>
  <si>
    <t>(2020)</t>
  </si>
  <si>
    <t>جـــدول ( 05 - 02 ) Table</t>
  </si>
  <si>
    <t>(المساحة بالمتر  المربع  Area in Square Meter)</t>
  </si>
  <si>
    <t>بناء جديد
 New Buildung</t>
  </si>
  <si>
    <t>إضافات وتعديلات**
 **Additions and Amendments</t>
  </si>
  <si>
    <t>العدد</t>
  </si>
  <si>
    <t>Number</t>
  </si>
  <si>
    <t xml:space="preserve">المساحة </t>
  </si>
  <si>
    <t>Area</t>
  </si>
  <si>
    <t>فلل استثمارية</t>
  </si>
  <si>
    <t xml:space="preserve">صناعية </t>
  </si>
  <si>
    <t>Industrial</t>
  </si>
  <si>
    <t>Public</t>
  </si>
  <si>
    <t xml:space="preserve">متعددة الطوابق </t>
  </si>
  <si>
    <t>Multi-Story</t>
  </si>
  <si>
    <t xml:space="preserve">المجموع العام  </t>
  </si>
  <si>
    <t>Grand Total</t>
  </si>
  <si>
    <t xml:space="preserve">* تصاريح البناء الصادرة من بلدية دبي فقط </t>
  </si>
  <si>
    <t xml:space="preserve">* Building permits issued by Dubai Municipality only </t>
  </si>
  <si>
    <t>** تمثل خلاصة التعديلات التي تتم خلال شهور السنة على المساحات المرخصة سابقاً بسبب تعديل
التصميم بزيادة المساحات أو نقصانها</t>
  </si>
  <si>
    <t>** Represents net changes that occur during months of the year on previously licensed areas because of design modifying by increase or decrease of the area</t>
  </si>
  <si>
    <t>خدمات فحص المواد الهندسية حسب نوع وحالة الفحص - إمارة دبي</t>
  </si>
  <si>
    <t>Engineering Materials Testing Services by Type and Status - Emirate of Dubai</t>
  </si>
  <si>
    <t>جـــدول ( 06 - 02 ) Table</t>
  </si>
  <si>
    <t>نوع الفحص</t>
  </si>
  <si>
    <t>عينات مستلمة</t>
  </si>
  <si>
    <t>فحوص منجزة</t>
  </si>
  <si>
    <t>تقارير صادرة</t>
  </si>
  <si>
    <t>Type of Test</t>
  </si>
  <si>
    <t xml:space="preserve"> Received Samples</t>
  </si>
  <si>
    <t xml:space="preserve">Carried Out Tests </t>
  </si>
  <si>
    <t xml:space="preserve"> Issued Reports</t>
  </si>
  <si>
    <t>فحوص تربة</t>
  </si>
  <si>
    <t>Soil Tests</t>
  </si>
  <si>
    <t>فحوص خرسانة</t>
  </si>
  <si>
    <t>Concrete Tests</t>
  </si>
  <si>
    <t>فحوص الأسفلت</t>
  </si>
  <si>
    <t>Asphalt Tests</t>
  </si>
  <si>
    <t>فحوص الركام</t>
  </si>
  <si>
    <t>AggregateTests</t>
  </si>
  <si>
    <t>فحوص الكيمياء</t>
  </si>
  <si>
    <t>Chemistry Tests</t>
  </si>
  <si>
    <t>فحوص حديد التسليح</t>
  </si>
  <si>
    <t>Reinforced Steel Tests</t>
  </si>
  <si>
    <t>فحوص العزل الحراري</t>
  </si>
  <si>
    <t>Thermal Insulation Tests</t>
  </si>
  <si>
    <t>المجموع</t>
  </si>
  <si>
    <t>المصدر:  بلدية دبي</t>
  </si>
  <si>
    <t>المباني المنجزة وقيمتها حسب النوع* - إمارة دبي</t>
  </si>
  <si>
    <t xml:space="preserve">Completed Buildings by Type and Value* - Emirate of Dubai </t>
  </si>
  <si>
    <t xml:space="preserve">جدول  ( 03 - 02 ) Table </t>
  </si>
  <si>
    <t>(القيمة بالمليون درهم  Value in Million AED)</t>
  </si>
  <si>
    <t>القيمة</t>
  </si>
  <si>
    <t>Value</t>
  </si>
  <si>
    <t xml:space="preserve">عامة   </t>
  </si>
  <si>
    <t>* المباني التي تحت إشراف بلدية دبي</t>
  </si>
  <si>
    <t>* Buildings under supervision of Dubai Municipality</t>
  </si>
  <si>
    <t>* Buildings under supervision of Dubai Municipality, Data represents 
buildings that are still under construction until  end of the year</t>
  </si>
  <si>
    <t>* المباني التي تحت إشراف بلدية دبي، البيان يوضح 
إحصائيات المباني التي ما زالت قيد الإنشاء حتى نهاية العام</t>
  </si>
  <si>
    <t>المباني المكتملة (الحضر والريف) حسب النوع - إمارة دبي</t>
  </si>
  <si>
    <t>Completed Buildings (Urban and Rural) by Type - Emirate of Dubai</t>
  </si>
  <si>
    <r>
      <t>(2020)</t>
    </r>
    <r>
      <rPr>
        <b/>
        <sz val="1"/>
        <rFont val="Dubai"/>
        <family val="2"/>
      </rPr>
      <t>'</t>
    </r>
  </si>
  <si>
    <t>جـــدول ( 01 - 02 ) Table</t>
  </si>
  <si>
    <t>حضــــر
Urban</t>
  </si>
  <si>
    <t>ريـــــف*
*Rural</t>
  </si>
  <si>
    <t>المجمـوع 
Total</t>
  </si>
  <si>
    <t xml:space="preserve">مستوى واحد </t>
  </si>
  <si>
    <t xml:space="preserve">One-Story </t>
  </si>
  <si>
    <t xml:space="preserve"> متعدد الطوابق</t>
  </si>
  <si>
    <t>فيلا خاصة</t>
  </si>
  <si>
    <t>Private Villa</t>
  </si>
  <si>
    <t>فيلا استثمارية</t>
  </si>
  <si>
    <t>Investment Villa</t>
  </si>
  <si>
    <t xml:space="preserve">بيت عربي </t>
  </si>
  <si>
    <t>Arabic House</t>
  </si>
  <si>
    <t>عامة</t>
  </si>
  <si>
    <t>صناعية</t>
  </si>
  <si>
    <t>أخرى**</t>
  </si>
  <si>
    <t>Other**</t>
  </si>
  <si>
    <t>* المناطق الريفية تمثل كافة المناطق التخطيطية الواقعة تحت القطاعات 7و 8 و9 باستثناء المناطق رقم (811، 812، 813)</t>
  </si>
  <si>
    <t>* Rural communities represent all communities under sectors (7,8 &amp; 9) except communities no. (811, 812, 813)</t>
  </si>
  <si>
    <t xml:space="preserve">** يشمل (شبرة - كرفان - صندقة) </t>
  </si>
  <si>
    <t>** Includes (Shed - Sandaka - Caravan)</t>
  </si>
  <si>
    <t xml:space="preserve">المصدر: مركز دبي للإحصاء </t>
  </si>
  <si>
    <t>Source: Dubai Statistics Center</t>
  </si>
  <si>
    <t>الوحدات السكنية (الحضر والريف) حسب النوع - إمارة دبي</t>
  </si>
  <si>
    <t>Housing Units (Urban and Rural) by Type - Emirate of Dubai</t>
  </si>
  <si>
    <t>جـــدول ( 02 - 02 ) Table</t>
  </si>
  <si>
    <t>نوع الوحدة السكنية</t>
  </si>
  <si>
    <t>Type of Housing Units</t>
  </si>
  <si>
    <t xml:space="preserve">شقة </t>
  </si>
  <si>
    <t>Apartment</t>
  </si>
  <si>
    <t xml:space="preserve">فيلا </t>
  </si>
  <si>
    <t>Villa</t>
  </si>
  <si>
    <t xml:space="preserve"> ملحق فيلا   </t>
  </si>
  <si>
    <t>Attached to Villa</t>
  </si>
  <si>
    <t>بيت عربي</t>
  </si>
  <si>
    <t>جزء بيت عربي</t>
  </si>
  <si>
    <t xml:space="preserve"> -</t>
  </si>
  <si>
    <t>Part of Arabic House</t>
  </si>
  <si>
    <t>غرفة/ غرف مستقلة</t>
  </si>
  <si>
    <t>Room/ Rooms</t>
  </si>
  <si>
    <t>مسكن جماعي**</t>
  </si>
  <si>
    <t>Collective Household**</t>
  </si>
  <si>
    <t>أخرى***</t>
  </si>
  <si>
    <t>Other***</t>
  </si>
  <si>
    <t>** يشمل التجمعات السكنية للعمال والموظفين</t>
  </si>
  <si>
    <t>** Includes laborers and employees camps</t>
  </si>
  <si>
    <t xml:space="preserve">*** يشمل (شبرة - كرفان - صندقة) </t>
  </si>
  <si>
    <t>*** Includes (Shed - Sandaka - Caravan)</t>
  </si>
  <si>
    <t>حركة التداولات العقارية* - إمـارة دبـي</t>
  </si>
  <si>
    <t>Real Estate Transactions* - Emirate of Dubai</t>
  </si>
  <si>
    <t>جـــدول ( 07 - 02 ) Table</t>
  </si>
  <si>
    <t>(Value in Million AED  القيمة بالمليون درهم)</t>
  </si>
  <si>
    <t xml:space="preserve">مبايعات </t>
  </si>
  <si>
    <t>رهون</t>
  </si>
  <si>
    <t>هبات</t>
  </si>
  <si>
    <t>المجمـــــــوع</t>
  </si>
  <si>
    <t xml:space="preserve">السنوات </t>
  </si>
  <si>
    <t>Sales</t>
  </si>
  <si>
    <t>Mortgages</t>
  </si>
  <si>
    <t>Gifts</t>
  </si>
  <si>
    <t>Years</t>
  </si>
  <si>
    <t>عدد</t>
  </si>
  <si>
    <t>قيمة</t>
  </si>
  <si>
    <t>* البيانات تشمل جميع تصرفات العقارات المخطط لها والقائمة التي تم تسجيلها خلال العام.</t>
  </si>
  <si>
    <t>*Data represent all planned and existing properties transactions that registered during the year.</t>
  </si>
  <si>
    <t>ملاحظة : يعتبر كل من (مبايعات - رهون - هبات) باقات معتمدة تحتوي على تصرفات فرعية.</t>
  </si>
  <si>
    <t>Note : (Sales - Mortgages - Gifts) represent transactions sets and it contain sub transactions.</t>
  </si>
  <si>
    <t>هنالك اختلافات نسبية بين البيانات الإحصائية المعروضة وفق دوريتها والبيانات الإجرائية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t>
  </si>
  <si>
    <t>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t>
  </si>
  <si>
    <t xml:space="preserve">المصدر: دائرة الأراضي والأملاك </t>
  </si>
  <si>
    <t xml:space="preserve">Source: Land Department </t>
  </si>
  <si>
    <r>
      <t>حركة التداولات العقارية</t>
    </r>
    <r>
      <rPr>
        <b/>
        <vertAlign val="superscript"/>
        <sz val="9"/>
        <rFont val="Dubai"/>
        <family val="2"/>
      </rPr>
      <t>(1)</t>
    </r>
    <r>
      <rPr>
        <b/>
        <sz val="13"/>
        <rFont val="Dubai"/>
        <family val="2"/>
      </rPr>
      <t xml:space="preserve"> حسب نوع المعاملة - إمارة دبي</t>
    </r>
  </si>
  <si>
    <r>
      <t>Movement of Real Estate Transactions</t>
    </r>
    <r>
      <rPr>
        <b/>
        <vertAlign val="superscript"/>
        <sz val="9"/>
        <rFont val="Dubai"/>
        <family val="2"/>
      </rPr>
      <t>(1)</t>
    </r>
    <r>
      <rPr>
        <b/>
        <sz val="13"/>
        <rFont val="Dubai"/>
        <family val="2"/>
      </rPr>
      <t xml:space="preserve"> by Type of Treatment - Emirate of Dubai</t>
    </r>
  </si>
  <si>
    <t>جـــدول ( 08 - 02 ) Table</t>
  </si>
  <si>
    <t xml:space="preserve">الإجراءات </t>
  </si>
  <si>
    <r>
      <t xml:space="preserve">أرض </t>
    </r>
    <r>
      <rPr>
        <b/>
        <vertAlign val="superscript"/>
        <sz val="9"/>
        <rFont val="Dubai"/>
        <family val="2"/>
      </rPr>
      <t>(2)</t>
    </r>
    <r>
      <rPr>
        <b/>
        <sz val="11"/>
        <rFont val="Dubai"/>
        <family val="2"/>
      </rPr>
      <t xml:space="preserve"> Land </t>
    </r>
  </si>
  <si>
    <r>
      <t>مبنى</t>
    </r>
    <r>
      <rPr>
        <b/>
        <vertAlign val="superscript"/>
        <sz val="9"/>
        <rFont val="Dubai"/>
        <family val="2"/>
      </rPr>
      <t>(3)</t>
    </r>
    <r>
      <rPr>
        <b/>
        <sz val="11"/>
        <rFont val="Dubai"/>
        <family val="2"/>
      </rPr>
      <t xml:space="preserve"> Building</t>
    </r>
  </si>
  <si>
    <r>
      <t>وحدة</t>
    </r>
    <r>
      <rPr>
        <b/>
        <vertAlign val="superscript"/>
        <sz val="9"/>
        <rFont val="Dubai"/>
        <family val="2"/>
      </rPr>
      <t>(4)</t>
    </r>
    <r>
      <rPr>
        <b/>
        <sz val="11"/>
        <rFont val="Dubai"/>
        <family val="2"/>
      </rPr>
      <t xml:space="preserve"> Unit</t>
    </r>
  </si>
  <si>
    <t>المجموع  Total</t>
  </si>
  <si>
    <t>Procedures</t>
  </si>
  <si>
    <t>عدد 
Number</t>
  </si>
  <si>
    <t>قيمة 
Value</t>
  </si>
  <si>
    <t>(1) البيانات تشمل جميع تصرفات العقارات المخطط لها والقائمة التي تم تسجيلها خلال العام.</t>
  </si>
  <si>
    <t>(1) Data represent all planned and existing properties transactions that registered during the year.</t>
  </si>
  <si>
    <t>(2) تشمل تداولات الأراضي في مناطق التملك الحر وخارج مناطق التملك الحر .</t>
  </si>
  <si>
    <t>(2) Includes freehold and non-freehold areas for lands.</t>
  </si>
  <si>
    <t>(3) تشمل تداولات الفلل والمباني في مناطق التملك الحر فقط.</t>
  </si>
  <si>
    <t>(3) includes only freehold area for villas and buildings.</t>
  </si>
  <si>
    <t xml:space="preserve">(4) الوحدات تشمل أيضا (المكاتب - المحلات - المخازن) داخل مناطق التملك الحر. </t>
  </si>
  <si>
    <t>(4) Units includes also (offices - shops - stores) in freehold areas.</t>
  </si>
  <si>
    <t>ملاحظة : يعبر كل من (مبايعات - رهون - هبات) باقات معتمدة تحتوي على تصرفات فرعية.</t>
  </si>
  <si>
    <t xml:space="preserve">المصدر : دائرة الأراضي والأملاك </t>
  </si>
  <si>
    <t xml:space="preserve">Source : Land Department </t>
  </si>
  <si>
    <t>The data of housing and buildings sector is available through buildings, housing units, and household's comprehensive collection that have been conducted recently by Dubai Statistics Center. In addition, annual data on number of buildings under construction and completed buildings are provided annually from Dubai Municipality as well as the engineering materials testing services. Land Department is also providing data related to real estate on an annual basis.</t>
  </si>
  <si>
    <t xml:space="preserve">The study and identification of the status of construction in any geographical area provides a clear picture of the extent of urban development in that area and a comprehensive indication of the general direction of that development. The emirate of Dubai is considered as one of those cities which experienced a dramatic increase in the number of buildings and housing units. This dramatic increase must be highlighted and made available to planers, policy makers, and decision makers to identify the huge pressures exerted by the main basic services (water, electricity, sanitation services, etc…) on one hand, and to identify the extent of the contribution of this sector in terms of income and estimated values in the Gross Domestic Product of the emirate on the other. </t>
  </si>
  <si>
    <t>The importance of the study and provision of a comprehensive database on buildings and housing units in the emirate of Dubai is that it is one of the cornerstones of a comprehensive development plan. Roads, transportation, communications, schools, healthcare centers, hospitals and other basic services are all built on accurate statistical information on population and housing units.</t>
  </si>
  <si>
    <t>This chapter includes all types of data related to buildings and housing units in the emirate of Dubai from the reality of inventory of buildings and housing units and Establishments. The section also includes data on buildings under construction and completed buildings, data on building permits issued, licensed areas and engineering materials tests.</t>
  </si>
  <si>
    <t>Building and Housing</t>
  </si>
  <si>
    <t>Chapter Two</t>
  </si>
  <si>
    <t>وتتوفر بيانات قطاع الإسكان والمباني من خلال الحصر الشامل للمباني والوحدات السكنية والأسر الذي تم إجراؤه خلال الفترة الماضية من قبل مركز دبي للإحصاء، كما يتم توفير البيانات السنوية للمباني تحت الإنشاء والمباني المنجزة وما يتعلق بها من خلال بلدية دبي بالإضافة إلى ما يتعلق بفحوص مختبر الهندسة، وتقوم دائرة الأراضي والأملاك بتوفير البيانات المتعلقة بالتداولات العقارية بشكل سنوي أيضاً.</t>
  </si>
  <si>
    <t>وتكمن أهمية دراسة هذه المواضيع كونها ركيزة أساسية في التخطيط الشمولي والتنموي لإمارة دبي. فالطرق والمواصلات والاتصالات والمدارس والمراكز الصحية والمستشفيات وغيرها من الخدمات الرئيسية تبنى على المعلومة الإحصائية الدقيقة للسكان والوحدات السكنية، كما أن لهذه البيانات أهمية في التعرف على الواقع العمراني في أي منطقة جغرافية بما يعكس صورة واضحة للتطور العمراني الذي آلت له تلك المنطقة، كما أنه يعطي تصوراً شاملاً للاتجاه العام الذي يسير نحوه ذلك التطور. تعتبر إمارة دبي من المدن التي شهدت زيادة هائلة في أعداد المباني والوحدات السكنية، لذا كان لا بد من إبراز تلك الزيادة الهائلة ووضعها من خلال بيانات إحصائية بين يدي المخططين وراسمي السياسات ومتخذي القرارات للتعرف على التطور العمراني الكبير وما يترتب عليه من ضغوطات هائلة على الخدمات الرئيسية الأساسية (مياه، كهرباء، صرف صحي... إلخ) من جهة والتعرف على مقدار مساهمة هذا القطاع من عائدات وقيم تقديرية في الناتج المحلي الإجمالي للإمارة من جهة أخرى.</t>
  </si>
  <si>
    <t>يشتمل هذا الباب على إحصاءات شاملة ومتكاملة للمباني والوحدات السكنية في الإمارة حسب النوع والموقع سواء أكانت منجزة أو تحت الانشاء، بالإضافة إلى بيانات تتعلق بتصاريح البناء الصادرة والمساحات المرخصة، وخدمات فحص المواد الهندسية وغيرها من المواضيع الأخرى.</t>
  </si>
  <si>
    <t>الإسكان والمباني</t>
  </si>
  <si>
    <t>الباب الثاني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</si>
</sst>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numFmts>
  <fonts count="50">
    <font>
      <sz val="10"/>
      <name val="Arial"/>
      <family val="2"/>
    </font>
    <font>
      <sz val="10"/>
      <color indexed="8"/>
      <name val="Tahoma"/>
      <family val="2"/>
    </font>
    <font>
      <sz val="10"/>
      <color indexed="8"/>
      <name val="Dubai"/>
      <family val="2"/>
    </font>
    <font>
      <b/>
      <sz val="13"/>
      <name val="Dubai"/>
      <family val="2"/>
    </font>
    <font>
      <b/>
      <sz val="1"/>
      <color indexed="8"/>
      <name val="Dubai"/>
      <family val="2"/>
    </font>
    <font>
      <b/>
      <sz val="13"/>
      <color indexed="8"/>
      <name val="Dubai"/>
      <family val="2"/>
    </font>
    <font>
      <b/>
      <sz val="11"/>
      <color indexed="8"/>
      <name val="Dubai"/>
      <family val="2"/>
    </font>
    <font>
      <b/>
      <sz val="12"/>
      <color theme="1"/>
      <name val="Dubai"/>
      <family val="2"/>
    </font>
    <font>
      <b/>
      <sz val="11"/>
      <color theme="1"/>
      <name val="Dubai"/>
      <family val="2"/>
    </font>
    <font>
      <sz val="12"/>
      <color indexed="8"/>
      <name val="Dubai"/>
      <family val="2"/>
    </font>
    <font>
      <sz val="11"/>
      <color theme="1"/>
      <name val="Dubai"/>
      <family val="2"/>
    </font>
    <font>
      <sz val="11"/>
      <color indexed="8"/>
      <name val="Dubai"/>
      <family val="2"/>
    </font>
    <font>
      <b/>
      <sz val="12"/>
      <color indexed="8"/>
      <name val="Dubai"/>
      <family val="2"/>
    </font>
    <font>
      <sz val="9"/>
      <color indexed="8"/>
      <name val="Dubai"/>
      <family val="2"/>
    </font>
    <font>
      <sz val="8"/>
      <color indexed="8"/>
      <name val="Dubai"/>
      <family val="2"/>
    </font>
    <font>
      <sz val="10"/>
      <color indexed="8"/>
      <name val="WinSoft Pro"/>
      <family val="2"/>
    </font>
    <font>
      <sz val="11"/>
      <color rgb="FF000000"/>
      <name val="Dubai"/>
      <family val="2"/>
    </font>
    <font>
      <b/>
      <sz val="10"/>
      <name val="Dubai"/>
      <family val="2"/>
    </font>
    <font>
      <b/>
      <sz val="10"/>
      <color indexed="8"/>
      <name val="Dubai"/>
      <family val="2"/>
    </font>
    <font>
      <sz val="9"/>
      <name val="Dubai"/>
      <family val="2"/>
    </font>
    <font>
      <sz val="9"/>
      <name val="Tahoma"/>
      <family val="2"/>
    </font>
    <font>
      <sz val="9"/>
      <color indexed="8"/>
      <name val="Tahoma"/>
      <family val="2"/>
    </font>
    <font>
      <sz val="10"/>
      <name val="Dubai"/>
      <family val="2"/>
    </font>
    <font>
      <sz val="13"/>
      <name val="Dubai"/>
      <family val="2"/>
    </font>
    <font>
      <sz val="13"/>
      <name val="GE SS Text Light"/>
      <family val="1"/>
      <charset val="178"/>
    </font>
    <font>
      <sz val="13"/>
      <name val="Myriad Pro"/>
      <family val="2"/>
    </font>
    <font>
      <b/>
      <sz val="11"/>
      <name val="Dubai"/>
      <family val="2"/>
    </font>
    <font>
      <sz val="10"/>
      <name val="Myriad Pro"/>
      <family val="2"/>
    </font>
    <font>
      <b/>
      <sz val="12"/>
      <name val="Dubai"/>
      <family val="2"/>
    </font>
    <font>
      <sz val="11"/>
      <name val="Dubai"/>
      <family val="2"/>
    </font>
    <font>
      <sz val="8"/>
      <name val="Dubai"/>
      <family val="2"/>
    </font>
    <font>
      <sz val="8"/>
      <name val="Myriad Pro"/>
      <family val="2"/>
    </font>
    <font>
      <b/>
      <sz val="10"/>
      <color indexed="8"/>
      <name val="Tahoma"/>
      <family val="2"/>
    </font>
    <font>
      <sz val="10"/>
      <name val="Arial"/>
      <family val="2"/>
    </font>
    <font>
      <b/>
      <sz val="1"/>
      <name val="Dubai"/>
      <family val="2"/>
    </font>
    <font>
      <sz val="8"/>
      <color theme="1"/>
      <name val="Dubai"/>
      <family val="2"/>
    </font>
    <font>
      <b/>
      <sz val="9"/>
      <name val="Dubai"/>
      <family val="2"/>
    </font>
    <font>
      <sz val="9"/>
      <color theme="1"/>
      <name val="Dubai"/>
      <family val="2"/>
    </font>
    <font>
      <b/>
      <sz val="9"/>
      <color indexed="8"/>
      <name val="Dubai"/>
      <family val="2"/>
    </font>
    <font>
      <sz val="9"/>
      <color indexed="8"/>
      <name val="WinSoft Pro"/>
      <family val="2"/>
    </font>
    <font>
      <b/>
      <sz val="8"/>
      <name val="Dubai"/>
      <family val="2"/>
    </font>
    <font>
      <b/>
      <sz val="10"/>
      <color rgb="FF000000"/>
      <name val="Dubai"/>
      <family val="2"/>
    </font>
    <font>
      <sz val="10"/>
      <color rgb="FF000000"/>
      <name val="Dubai"/>
      <family val="2"/>
    </font>
    <font>
      <b/>
      <vertAlign val="superscript"/>
      <sz val="9"/>
      <name val="Dubai"/>
      <family val="2"/>
    </font>
    <font>
      <sz val="12"/>
      <name val="Dubai"/>
      <family val="2"/>
    </font>
    <font>
      <b/>
      <sz val="14"/>
      <name val="Dubai"/>
      <family val="2"/>
    </font>
    <font>
      <sz val="14"/>
      <name val="Dubai"/>
      <family val="2"/>
    </font>
    <font>
      <sz val="14"/>
      <name val="Arial"/>
      <family val="2"/>
    </font>
    <font>
      <b/>
      <sz val="16"/>
      <name val="Dubai"/>
      <family val="2"/>
    </font>
    <font>
      <b/>
      <shadow/>
      <sz val="14"/>
      <name val="Dubai"/>
      <family val="2"/>
    </font>
  </fonts>
  <fills count="14">
    <fill>
      <patternFill patternType="none"/>
    </fill>
    <fill>
      <patternFill patternType="gray125"/>
    </fill>
    <fill>
      <patternFill patternType="solid">
        <fgColor indexed="65"/>
        <bgColor auto="1"/>
      </patternFill>
    </fill>
    <fill>
      <patternFill patternType="mediumGray">
        <fgColor theme="0" tint="-0.24994659260841701"/>
        <bgColor theme="0" tint="-4.9989318521683403E-2"/>
      </patternFill>
    </fill>
    <fill>
      <patternFill patternType="solid">
        <fgColor indexed="65"/>
        <bgColor theme="0"/>
      </patternFill>
    </fill>
    <fill>
      <patternFill patternType="mediumGray">
        <fgColor theme="0" tint="-0.24994659260841701"/>
        <bgColor indexed="65"/>
      </patternFill>
    </fill>
    <fill>
      <patternFill patternType="solid">
        <fgColor rgb="FFFFFFFF"/>
        <bgColor rgb="FFFFFFFF"/>
      </patternFill>
    </fill>
    <fill>
      <patternFill patternType="mediumGray">
        <fgColor rgb="FFBFBFBF"/>
        <bgColor rgb="FFFFFFFF"/>
      </patternFill>
    </fill>
    <fill>
      <patternFill patternType="solid">
        <fgColor theme="0" tint="-4.9989318521683403E-2"/>
        <bgColor theme="0" tint="-0.14996795556505021"/>
      </patternFill>
    </fill>
    <fill>
      <patternFill patternType="solid">
        <fgColor theme="0" tint="-4.9989318521683403E-2"/>
        <bgColor theme="0"/>
      </patternFill>
    </fill>
    <fill>
      <patternFill patternType="solid">
        <fgColor indexed="22"/>
        <bgColor theme="0"/>
      </patternFill>
    </fill>
    <fill>
      <patternFill patternType="lightTrellis">
        <fgColor theme="0"/>
        <bgColor theme="0" tint="-0.14996795556505021"/>
      </patternFill>
    </fill>
    <fill>
      <patternFill patternType="mediumGray">
        <fgColor theme="0" tint="-4.9989318521683403E-2"/>
        <bgColor theme="0"/>
      </patternFill>
    </fill>
    <fill>
      <patternFill patternType="solid">
        <fgColor theme="0"/>
        <bgColor indexed="64"/>
      </patternFill>
    </fill>
  </fills>
  <borders count="21">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s>
  <cellStyleXfs count="3">
    <xf numFmtId="0" fontId="0" fillId="0" borderId="0"/>
    <xf numFmtId="0" fontId="1" fillId="0" borderId="0"/>
    <xf numFmtId="0" fontId="33" fillId="0" borderId="0"/>
  </cellStyleXfs>
  <cellXfs count="335">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1" fillId="0" borderId="0" xfId="1" applyAlignment="1">
      <alignment vertical="center"/>
    </xf>
    <xf numFmtId="0" fontId="2" fillId="2" borderId="0" xfId="1" applyFont="1" applyFill="1" applyAlignment="1">
      <alignment vertical="center"/>
    </xf>
    <xf numFmtId="0" fontId="1" fillId="2" borderId="0" xfId="1" applyFill="1" applyAlignment="1">
      <alignment vertical="center"/>
    </xf>
    <xf numFmtId="0" fontId="6" fillId="2" borderId="0" xfId="1"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readingOrder="2"/>
    </xf>
    <xf numFmtId="0" fontId="2" fillId="4" borderId="0" xfId="1" applyFont="1" applyFill="1" applyAlignment="1">
      <alignment vertical="center"/>
    </xf>
    <xf numFmtId="0" fontId="1" fillId="4" borderId="0" xfId="1" applyFill="1" applyAlignment="1">
      <alignment vertical="center"/>
    </xf>
    <xf numFmtId="0" fontId="9" fillId="4" borderId="7" xfId="1" applyFont="1" applyFill="1" applyBorder="1" applyAlignment="1">
      <alignment horizontal="right" vertical="center" indent="1"/>
    </xf>
    <xf numFmtId="0" fontId="11" fillId="4" borderId="7" xfId="1" applyFont="1" applyFill="1" applyBorder="1" applyAlignment="1">
      <alignment horizontal="left" vertical="center" indent="1"/>
    </xf>
    <xf numFmtId="0" fontId="9" fillId="5" borderId="0" xfId="1" applyFont="1" applyFill="1" applyBorder="1" applyAlignment="1">
      <alignment horizontal="right" vertical="center" indent="1"/>
    </xf>
    <xf numFmtId="0" fontId="11" fillId="5" borderId="0" xfId="1" applyFont="1" applyFill="1" applyBorder="1" applyAlignment="1">
      <alignment horizontal="left" vertical="center" indent="1"/>
    </xf>
    <xf numFmtId="0" fontId="9" fillId="4" borderId="0" xfId="1" applyFont="1" applyFill="1" applyBorder="1" applyAlignment="1">
      <alignment horizontal="right" vertical="center" indent="1"/>
    </xf>
    <xf numFmtId="0" fontId="11" fillId="4" borderId="0" xfId="1" applyFont="1" applyFill="1" applyBorder="1" applyAlignment="1">
      <alignment horizontal="left" vertical="center" indent="1"/>
    </xf>
    <xf numFmtId="0" fontId="12" fillId="5" borderId="8" xfId="1" applyFont="1" applyFill="1" applyBorder="1" applyAlignment="1">
      <alignment horizontal="right" vertical="center" indent="1"/>
    </xf>
    <xf numFmtId="0" fontId="6" fillId="5" borderId="8" xfId="1" applyFont="1" applyFill="1" applyBorder="1" applyAlignment="1">
      <alignment horizontal="left" vertical="center" indent="1"/>
    </xf>
    <xf numFmtId="0" fontId="11" fillId="4" borderId="0" xfId="1" applyFont="1" applyFill="1" applyAlignment="1">
      <alignment horizontal="center" vertical="center"/>
    </xf>
    <xf numFmtId="0" fontId="11" fillId="4" borderId="0" xfId="1" applyFont="1" applyFill="1" applyAlignment="1">
      <alignment vertical="center"/>
    </xf>
    <xf numFmtId="0" fontId="13" fillId="4" borderId="0" xfId="1" applyFont="1" applyFill="1" applyAlignment="1">
      <alignment vertical="center"/>
    </xf>
    <xf numFmtId="0" fontId="2" fillId="4" borderId="0" xfId="1" applyFont="1" applyFill="1" applyAlignment="1">
      <alignment horizontal="center" vertical="center"/>
    </xf>
    <xf numFmtId="0" fontId="14" fillId="4" borderId="0" xfId="1" applyFont="1" applyFill="1" applyAlignment="1">
      <alignment vertical="center"/>
    </xf>
    <xf numFmtId="0" fontId="2" fillId="0" borderId="0" xfId="1" applyFont="1" applyFill="1" applyAlignment="1">
      <alignment vertical="center"/>
    </xf>
    <xf numFmtId="0" fontId="15" fillId="0" borderId="0" xfId="1" applyFont="1" applyFill="1" applyAlignment="1">
      <alignment vertical="center"/>
    </xf>
    <xf numFmtId="0" fontId="15" fillId="4" borderId="0" xfId="1" applyFont="1" applyFill="1" applyAlignment="1">
      <alignment vertical="center"/>
    </xf>
    <xf numFmtId="0" fontId="6" fillId="4" borderId="0" xfId="1" applyFont="1" applyFill="1" applyAlignment="1">
      <alignment vertical="center"/>
    </xf>
    <xf numFmtId="0" fontId="18" fillId="8" borderId="12" xfId="1" applyFont="1" applyFill="1" applyBorder="1" applyAlignment="1">
      <alignment horizontal="center" vertical="center" wrapText="1"/>
    </xf>
    <xf numFmtId="0" fontId="11" fillId="4" borderId="0" xfId="1" applyFont="1" applyFill="1" applyBorder="1" applyAlignment="1">
      <alignment vertical="center"/>
    </xf>
    <xf numFmtId="3" fontId="11" fillId="4" borderId="0" xfId="1" applyNumberFormat="1" applyFont="1" applyFill="1" applyBorder="1" applyAlignment="1">
      <alignment vertical="center"/>
    </xf>
    <xf numFmtId="165" fontId="11" fillId="4" borderId="0" xfId="1" applyNumberFormat="1" applyFont="1" applyFill="1" applyBorder="1" applyAlignment="1">
      <alignment vertical="center"/>
    </xf>
    <xf numFmtId="0" fontId="11" fillId="8" borderId="0" xfId="1" applyFont="1" applyFill="1" applyBorder="1" applyAlignment="1">
      <alignment vertical="center"/>
    </xf>
    <xf numFmtId="3" fontId="11" fillId="8" borderId="0" xfId="1" applyNumberFormat="1" applyFont="1" applyFill="1" applyBorder="1" applyAlignment="1">
      <alignment vertical="center"/>
    </xf>
    <xf numFmtId="165" fontId="11" fillId="8" borderId="0" xfId="1" applyNumberFormat="1" applyFont="1" applyFill="1" applyBorder="1" applyAlignment="1">
      <alignment vertical="center"/>
    </xf>
    <xf numFmtId="0" fontId="6" fillId="9" borderId="7" xfId="1" applyFont="1" applyFill="1" applyBorder="1" applyAlignment="1">
      <alignment vertical="center"/>
    </xf>
    <xf numFmtId="3" fontId="6" fillId="9" borderId="7" xfId="1" applyNumberFormat="1" applyFont="1" applyFill="1" applyBorder="1" applyAlignment="1">
      <alignment vertical="center"/>
    </xf>
    <xf numFmtId="0" fontId="6" fillId="9" borderId="15" xfId="1" applyFont="1" applyFill="1" applyBorder="1" applyAlignment="1">
      <alignment vertical="center"/>
    </xf>
    <xf numFmtId="165" fontId="6" fillId="9" borderId="15" xfId="1" applyNumberFormat="1" applyFont="1" applyFill="1" applyBorder="1" applyAlignment="1">
      <alignment vertical="center"/>
    </xf>
    <xf numFmtId="0" fontId="19" fillId="4" borderId="0" xfId="1" applyFont="1" applyFill="1" applyAlignment="1">
      <alignment horizontal="right" vertical="center" readingOrder="2"/>
    </xf>
    <xf numFmtId="0" fontId="19" fillId="4" borderId="0" xfId="1" applyFont="1" applyFill="1" applyAlignment="1">
      <alignment vertical="center"/>
    </xf>
    <xf numFmtId="0" fontId="19" fillId="4" borderId="0" xfId="1" applyFont="1" applyFill="1" applyAlignment="1">
      <alignment horizontal="center" vertical="center"/>
    </xf>
    <xf numFmtId="0" fontId="20" fillId="4" borderId="0" xfId="1" applyFont="1" applyFill="1" applyAlignment="1">
      <alignment vertical="center"/>
    </xf>
    <xf numFmtId="0" fontId="20" fillId="2" borderId="0" xfId="1" applyFont="1" applyFill="1" applyAlignment="1">
      <alignment vertical="center"/>
    </xf>
    <xf numFmtId="0" fontId="13" fillId="2" borderId="0" xfId="1" applyFont="1" applyFill="1" applyAlignment="1">
      <alignment vertical="center"/>
    </xf>
    <xf numFmtId="0" fontId="13" fillId="2" borderId="0" xfId="1" applyFont="1" applyFill="1" applyBorder="1" applyAlignment="1">
      <alignment vertical="center"/>
    </xf>
    <xf numFmtId="3" fontId="13" fillId="2" borderId="0" xfId="1" applyNumberFormat="1" applyFont="1" applyFill="1" applyBorder="1" applyAlignment="1">
      <alignment horizontal="right" vertical="center"/>
    </xf>
    <xf numFmtId="0" fontId="13" fillId="2" borderId="0" xfId="1" applyFont="1" applyFill="1" applyBorder="1" applyAlignment="1">
      <alignment horizontal="center" vertical="center"/>
    </xf>
    <xf numFmtId="0" fontId="21"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0" fontId="0" fillId="0" borderId="0" xfId="0"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2" borderId="0" xfId="0" applyFont="1" applyFill="1" applyAlignment="1">
      <alignment horizontal="right" vertical="center"/>
    </xf>
    <xf numFmtId="0" fontId="17" fillId="2" borderId="0" xfId="0" applyFont="1" applyFill="1" applyAlignment="1">
      <alignment horizontal="center" vertical="center"/>
    </xf>
    <xf numFmtId="0" fontId="22" fillId="2" borderId="0" xfId="0" applyFont="1" applyFill="1" applyAlignment="1">
      <alignment vertical="center"/>
    </xf>
    <xf numFmtId="0" fontId="27" fillId="2" borderId="0" xfId="0" applyFont="1" applyFill="1" applyAlignment="1">
      <alignment vertical="center"/>
    </xf>
    <xf numFmtId="0" fontId="26" fillId="3" borderId="2" xfId="0" applyFont="1" applyFill="1" applyBorder="1" applyAlignment="1">
      <alignment horizontal="center" vertical="center"/>
    </xf>
    <xf numFmtId="0" fontId="26" fillId="3" borderId="5" xfId="0" applyFont="1" applyFill="1" applyBorder="1" applyAlignment="1">
      <alignment horizontal="center" vertical="center"/>
    </xf>
    <xf numFmtId="0" fontId="22" fillId="4" borderId="0" xfId="0" applyFont="1" applyFill="1" applyAlignment="1">
      <alignment vertical="center"/>
    </xf>
    <xf numFmtId="0" fontId="27" fillId="4" borderId="0" xfId="0" applyFont="1" applyFill="1" applyAlignment="1">
      <alignment vertical="center"/>
    </xf>
    <xf numFmtId="0" fontId="28" fillId="4" borderId="0" xfId="0" applyFont="1" applyFill="1" applyAlignment="1">
      <alignment horizontal="right" vertical="center" indent="1"/>
    </xf>
    <xf numFmtId="0" fontId="28" fillId="4" borderId="0" xfId="0" applyFont="1" applyFill="1" applyAlignment="1">
      <alignment horizontal="left" vertical="center" indent="1"/>
    </xf>
    <xf numFmtId="0" fontId="28" fillId="5" borderId="0" xfId="0" applyFont="1" applyFill="1" applyAlignment="1">
      <alignment horizontal="right" vertical="center" indent="1"/>
    </xf>
    <xf numFmtId="0" fontId="28" fillId="5" borderId="0" xfId="0" applyFont="1" applyFill="1" applyAlignment="1">
      <alignment horizontal="left" vertical="center" indent="1"/>
    </xf>
    <xf numFmtId="0" fontId="22" fillId="10" borderId="0" xfId="0" applyFont="1" applyFill="1" applyAlignment="1">
      <alignment vertical="center"/>
    </xf>
    <xf numFmtId="0" fontId="27" fillId="10" borderId="0" xfId="0" applyFont="1" applyFill="1" applyAlignment="1">
      <alignment vertical="center"/>
    </xf>
    <xf numFmtId="0" fontId="26" fillId="4" borderId="0" xfId="0" applyFont="1" applyFill="1" applyAlignment="1">
      <alignment horizontal="left" vertical="center" indent="1"/>
    </xf>
    <xf numFmtId="0" fontId="26" fillId="5" borderId="0" xfId="0" applyFont="1" applyFill="1" applyAlignment="1">
      <alignment horizontal="left" vertical="center" indent="1"/>
    </xf>
    <xf numFmtId="0" fontId="28" fillId="5" borderId="8" xfId="0" applyFont="1" applyFill="1" applyBorder="1" applyAlignment="1">
      <alignment horizontal="right" vertical="center" indent="1"/>
    </xf>
    <xf numFmtId="0" fontId="26" fillId="5" borderId="8" xfId="0" applyFont="1" applyFill="1" applyBorder="1" applyAlignment="1">
      <alignment horizontal="left" vertical="center" indent="1"/>
    </xf>
    <xf numFmtId="0" fontId="17" fillId="4" borderId="0" xfId="0" applyFont="1" applyFill="1" applyBorder="1" applyAlignment="1">
      <alignment horizontal="right" vertical="center"/>
    </xf>
    <xf numFmtId="3" fontId="26" fillId="4" borderId="0" xfId="0" applyNumberFormat="1" applyFont="1" applyFill="1" applyBorder="1" applyAlignment="1">
      <alignment horizontal="center" vertical="center"/>
    </xf>
    <xf numFmtId="0" fontId="26" fillId="4" borderId="0" xfId="0" applyFont="1" applyFill="1" applyBorder="1" applyAlignment="1">
      <alignment horizontal="left" vertical="center"/>
    </xf>
    <xf numFmtId="0" fontId="19" fillId="4" borderId="0" xfId="0" applyFont="1" applyFill="1" applyAlignment="1">
      <alignment horizontal="right" vertical="center"/>
    </xf>
    <xf numFmtId="0" fontId="19" fillId="4" borderId="0" xfId="0" applyFont="1" applyFill="1" applyAlignment="1">
      <alignment horizontal="center" vertical="center"/>
    </xf>
    <xf numFmtId="0" fontId="19" fillId="4" borderId="0" xfId="0" applyFont="1" applyFill="1" applyAlignment="1">
      <alignment horizontal="left" vertical="center"/>
    </xf>
    <xf numFmtId="0" fontId="30" fillId="4" borderId="0" xfId="0" applyFont="1" applyFill="1" applyAlignment="1">
      <alignment vertical="center"/>
    </xf>
    <xf numFmtId="0" fontId="31" fillId="4" borderId="0" xfId="0" applyFont="1" applyFill="1" applyAlignment="1">
      <alignment vertical="center"/>
    </xf>
    <xf numFmtId="0" fontId="29" fillId="4" borderId="0" xfId="0" applyFont="1" applyFill="1" applyAlignment="1">
      <alignment horizontal="center" vertical="center"/>
    </xf>
    <xf numFmtId="0" fontId="29" fillId="4" borderId="0" xfId="0" applyFont="1" applyFill="1" applyAlignment="1">
      <alignment vertical="center"/>
    </xf>
    <xf numFmtId="0" fontId="22" fillId="4" borderId="0" xfId="0" applyFont="1" applyFill="1" applyAlignment="1">
      <alignment horizontal="center" vertical="center"/>
    </xf>
    <xf numFmtId="0" fontId="22" fillId="2" borderId="0" xfId="0" applyFont="1" applyFill="1" applyAlignment="1">
      <alignment horizontal="center" vertical="center"/>
    </xf>
    <xf numFmtId="0" fontId="27" fillId="0" borderId="0" xfId="0" applyFont="1" applyAlignment="1">
      <alignment vertical="center"/>
    </xf>
    <xf numFmtId="0" fontId="12" fillId="3" borderId="2" xfId="1" applyFont="1" applyFill="1" applyBorder="1" applyAlignment="1">
      <alignment horizontal="center" vertical="center"/>
    </xf>
    <xf numFmtId="0" fontId="12" fillId="3" borderId="5" xfId="1" applyFont="1" applyFill="1" applyBorder="1" applyAlignment="1">
      <alignment horizontal="center" vertical="center"/>
    </xf>
    <xf numFmtId="0" fontId="32" fillId="4" borderId="0" xfId="1" applyFont="1" applyFill="1" applyAlignment="1">
      <alignment vertical="center"/>
    </xf>
    <xf numFmtId="0" fontId="1" fillId="4" borderId="0" xfId="1" applyFont="1" applyFill="1" applyAlignment="1">
      <alignment vertical="center"/>
    </xf>
    <xf numFmtId="0" fontId="13" fillId="4" borderId="0" xfId="1" applyFont="1" applyFill="1" applyAlignment="1">
      <alignment horizontal="right" vertical="center" readingOrder="2"/>
    </xf>
    <xf numFmtId="0" fontId="13" fillId="4" borderId="0" xfId="1" applyFont="1" applyFill="1" applyAlignment="1">
      <alignment horizontal="center" vertical="center"/>
    </xf>
    <xf numFmtId="0" fontId="21" fillId="4" borderId="0" xfId="1" applyFont="1" applyFill="1" applyAlignment="1">
      <alignment vertical="center"/>
    </xf>
    <xf numFmtId="164" fontId="11" fillId="4" borderId="7" xfId="1" applyNumberFormat="1" applyFont="1" applyFill="1" applyBorder="1" applyAlignment="1">
      <alignment horizontal="right" vertical="center" indent="6"/>
    </xf>
    <xf numFmtId="164" fontId="11" fillId="5" borderId="0" xfId="1" applyNumberFormat="1" applyFont="1" applyFill="1" applyBorder="1" applyAlignment="1">
      <alignment horizontal="right" vertical="center" indent="6"/>
    </xf>
    <xf numFmtId="164" fontId="11" fillId="4" borderId="0" xfId="1" applyNumberFormat="1" applyFont="1" applyFill="1" applyBorder="1" applyAlignment="1">
      <alignment horizontal="right" vertical="center" indent="6"/>
    </xf>
    <xf numFmtId="164" fontId="6" fillId="5" borderId="8" xfId="1" applyNumberFormat="1" applyFont="1" applyFill="1" applyBorder="1" applyAlignment="1">
      <alignment horizontal="right" vertical="center" indent="6"/>
    </xf>
    <xf numFmtId="164" fontId="16" fillId="6" borderId="7" xfId="1" applyNumberFormat="1" applyFont="1" applyFill="1" applyBorder="1" applyAlignment="1">
      <alignment horizontal="right" vertical="center" indent="3"/>
    </xf>
    <xf numFmtId="164" fontId="10" fillId="4" borderId="7" xfId="1" applyNumberFormat="1" applyFont="1" applyFill="1" applyBorder="1" applyAlignment="1">
      <alignment horizontal="right" vertical="center" indent="3"/>
    </xf>
    <xf numFmtId="164" fontId="16" fillId="7" borderId="0" xfId="1" applyNumberFormat="1" applyFont="1" applyFill="1" applyBorder="1" applyAlignment="1">
      <alignment horizontal="right" vertical="center" indent="3"/>
    </xf>
    <xf numFmtId="164" fontId="10" fillId="5" borderId="0" xfId="1" applyNumberFormat="1" applyFont="1" applyFill="1" applyBorder="1" applyAlignment="1">
      <alignment horizontal="right" vertical="center" indent="3"/>
    </xf>
    <xf numFmtId="164" fontId="16" fillId="6" borderId="0" xfId="1" applyNumberFormat="1" applyFont="1" applyFill="1" applyBorder="1" applyAlignment="1">
      <alignment horizontal="right" vertical="center" indent="3"/>
    </xf>
    <xf numFmtId="0" fontId="10" fillId="4" borderId="0" xfId="1" applyNumberFormat="1" applyFont="1" applyFill="1" applyBorder="1" applyAlignment="1">
      <alignment horizontal="right" vertical="center" indent="3"/>
    </xf>
    <xf numFmtId="0" fontId="10" fillId="5" borderId="0" xfId="1" applyNumberFormat="1" applyFont="1" applyFill="1" applyBorder="1" applyAlignment="1">
      <alignment horizontal="right" vertical="center" indent="3"/>
    </xf>
    <xf numFmtId="164" fontId="10" fillId="4" borderId="0" xfId="1" applyNumberFormat="1" applyFont="1" applyFill="1" applyBorder="1" applyAlignment="1">
      <alignment horizontal="right" vertical="center" indent="3"/>
    </xf>
    <xf numFmtId="164" fontId="8" fillId="5" borderId="8" xfId="1" applyNumberFormat="1" applyFont="1" applyFill="1" applyBorder="1" applyAlignment="1">
      <alignment horizontal="right" vertical="center" indent="3"/>
    </xf>
    <xf numFmtId="3" fontId="10" fillId="4" borderId="0" xfId="0" applyNumberFormat="1" applyFont="1" applyFill="1" applyBorder="1" applyAlignment="1" applyProtection="1">
      <alignment horizontal="right" vertical="center" indent="6"/>
      <protection locked="0"/>
    </xf>
    <xf numFmtId="3" fontId="10" fillId="8" borderId="0" xfId="0" applyNumberFormat="1" applyFont="1" applyFill="1" applyBorder="1" applyAlignment="1" applyProtection="1">
      <alignment horizontal="right" vertical="center" indent="6"/>
      <protection locked="0"/>
    </xf>
    <xf numFmtId="3" fontId="6" fillId="9" borderId="7" xfId="1" applyNumberFormat="1" applyFont="1" applyFill="1" applyBorder="1" applyAlignment="1">
      <alignment horizontal="right" vertical="center" indent="6"/>
    </xf>
    <xf numFmtId="3" fontId="6" fillId="9" borderId="15" xfId="1" applyNumberFormat="1" applyFont="1" applyFill="1" applyBorder="1" applyAlignment="1">
      <alignment horizontal="right" vertical="center" indent="6"/>
    </xf>
    <xf numFmtId="3" fontId="10" fillId="4" borderId="0" xfId="0" applyNumberFormat="1" applyFont="1" applyFill="1" applyBorder="1" applyAlignment="1" applyProtection="1">
      <alignment horizontal="right" vertical="center" indent="7"/>
      <protection locked="0"/>
    </xf>
    <xf numFmtId="3" fontId="10" fillId="8" borderId="0" xfId="0" applyNumberFormat="1" applyFont="1" applyFill="1" applyBorder="1" applyAlignment="1" applyProtection="1">
      <alignment horizontal="right" vertical="center" indent="7"/>
      <protection locked="0"/>
    </xf>
    <xf numFmtId="3" fontId="6" fillId="9" borderId="7" xfId="1" applyNumberFormat="1" applyFont="1" applyFill="1" applyBorder="1" applyAlignment="1">
      <alignment horizontal="right" vertical="center" indent="7"/>
    </xf>
    <xf numFmtId="3" fontId="6" fillId="9" borderId="15" xfId="1" applyNumberFormat="1" applyFont="1" applyFill="1" applyBorder="1" applyAlignment="1">
      <alignment horizontal="right" vertical="center" indent="7"/>
    </xf>
    <xf numFmtId="3" fontId="29" fillId="4" borderId="0" xfId="0" applyNumberFormat="1" applyFont="1" applyFill="1" applyAlignment="1">
      <alignment horizontal="right" vertical="center" indent="6"/>
    </xf>
    <xf numFmtId="3" fontId="29" fillId="5" borderId="0" xfId="0" applyNumberFormat="1" applyFont="1" applyFill="1" applyAlignment="1">
      <alignment horizontal="right" vertical="center" indent="6"/>
    </xf>
    <xf numFmtId="3" fontId="26" fillId="5" borderId="8" xfId="0" applyNumberFormat="1" applyFont="1" applyFill="1" applyBorder="1" applyAlignment="1">
      <alignment horizontal="right" vertical="center" indent="6"/>
    </xf>
    <xf numFmtId="0" fontId="17" fillId="0" borderId="0" xfId="0" applyFont="1" applyAlignment="1">
      <alignment horizontal="center" vertical="center"/>
    </xf>
    <xf numFmtId="0" fontId="24" fillId="2" borderId="0" xfId="0" applyFont="1" applyFill="1" applyAlignment="1">
      <alignment vertical="center"/>
    </xf>
    <xf numFmtId="0" fontId="25" fillId="4" borderId="0" xfId="0" applyFont="1" applyFill="1" applyAlignment="1">
      <alignment vertical="center"/>
    </xf>
    <xf numFmtId="0" fontId="26" fillId="4" borderId="0" xfId="2" applyFont="1" applyFill="1" applyAlignment="1">
      <alignment horizontal="right" vertical="center"/>
    </xf>
    <xf numFmtId="0" fontId="17" fillId="4" borderId="0" xfId="0" applyFont="1" applyFill="1" applyAlignment="1">
      <alignment horizontal="center" vertical="center"/>
    </xf>
    <xf numFmtId="0" fontId="26" fillId="11" borderId="16" xfId="0" applyFont="1" applyFill="1" applyBorder="1" applyAlignment="1">
      <alignment horizontal="center" vertical="center"/>
    </xf>
    <xf numFmtId="0" fontId="26" fillId="11" borderId="17" xfId="0" applyFont="1" applyFill="1" applyBorder="1" applyAlignment="1">
      <alignment horizontal="center" vertical="center" wrapText="1"/>
    </xf>
    <xf numFmtId="0" fontId="26" fillId="11" borderId="18" xfId="0" applyFont="1" applyFill="1" applyBorder="1" applyAlignment="1">
      <alignment horizontal="center" vertical="center"/>
    </xf>
    <xf numFmtId="0" fontId="26" fillId="4" borderId="0" xfId="0" applyFont="1" applyFill="1" applyAlignment="1">
      <alignment horizontal="right" vertical="center" wrapText="1" indent="1"/>
    </xf>
    <xf numFmtId="3" fontId="29" fillId="6" borderId="0" xfId="0" applyNumberFormat="1" applyFont="1" applyFill="1" applyBorder="1" applyAlignment="1">
      <alignment horizontal="center" vertical="center"/>
    </xf>
    <xf numFmtId="3" fontId="26" fillId="6" borderId="0" xfId="0" applyNumberFormat="1" applyFont="1" applyFill="1" applyBorder="1" applyAlignment="1">
      <alignment horizontal="center" vertical="center"/>
    </xf>
    <xf numFmtId="0" fontId="26" fillId="4" borderId="0" xfId="0" applyFont="1" applyFill="1" applyAlignment="1">
      <alignment horizontal="left" vertical="center" wrapText="1" indent="1"/>
    </xf>
    <xf numFmtId="0" fontId="26" fillId="11" borderId="0" xfId="0" applyFont="1" applyFill="1" applyAlignment="1">
      <alignment horizontal="right" vertical="center" wrapText="1" indent="1"/>
    </xf>
    <xf numFmtId="3" fontId="29" fillId="11" borderId="0" xfId="0" applyNumberFormat="1" applyFont="1" applyFill="1" applyBorder="1" applyAlignment="1">
      <alignment horizontal="center" vertical="center"/>
    </xf>
    <xf numFmtId="3" fontId="26" fillId="11" borderId="0" xfId="0" applyNumberFormat="1" applyFont="1" applyFill="1" applyBorder="1" applyAlignment="1">
      <alignment horizontal="center" vertical="center"/>
    </xf>
    <xf numFmtId="0" fontId="26" fillId="11" borderId="0" xfId="0" applyFont="1" applyFill="1" applyAlignment="1">
      <alignment horizontal="left" vertical="center" wrapText="1" indent="1"/>
    </xf>
    <xf numFmtId="0" fontId="26" fillId="0" borderId="0" xfId="0" applyFont="1" applyFill="1" applyAlignment="1">
      <alignment horizontal="right" vertical="center" wrapText="1" indent="1"/>
    </xf>
    <xf numFmtId="3" fontId="29" fillId="0" borderId="0" xfId="0" applyNumberFormat="1" applyFont="1" applyFill="1" applyBorder="1" applyAlignment="1">
      <alignment horizontal="center" vertical="center"/>
    </xf>
    <xf numFmtId="3" fontId="26" fillId="0" borderId="0" xfId="0" applyNumberFormat="1" applyFont="1" applyFill="1" applyBorder="1" applyAlignment="1">
      <alignment horizontal="center" vertical="center"/>
    </xf>
    <xf numFmtId="0" fontId="26" fillId="0" borderId="0" xfId="0" applyFont="1" applyFill="1" applyAlignment="1">
      <alignment horizontal="left" vertical="center" wrapText="1" indent="1"/>
    </xf>
    <xf numFmtId="0" fontId="26" fillId="0" borderId="8" xfId="0" applyFont="1" applyFill="1" applyBorder="1" applyAlignment="1">
      <alignment horizontal="right" vertical="center" indent="1"/>
    </xf>
    <xf numFmtId="3" fontId="26" fillId="0" borderId="8" xfId="0" applyNumberFormat="1" applyFont="1" applyFill="1" applyBorder="1" applyAlignment="1">
      <alignment horizontal="center" vertical="center"/>
    </xf>
    <xf numFmtId="0" fontId="26" fillId="0" borderId="8" xfId="0" applyFont="1" applyFill="1" applyBorder="1" applyAlignment="1">
      <alignment horizontal="left" vertical="center" indent="1"/>
    </xf>
    <xf numFmtId="0" fontId="27" fillId="0" borderId="0" xfId="0" applyFont="1" applyFill="1" applyAlignment="1">
      <alignment vertical="center"/>
    </xf>
    <xf numFmtId="0" fontId="22" fillId="0" borderId="0" xfId="0" applyFont="1" applyFill="1" applyAlignment="1">
      <alignment horizontal="center" vertical="center"/>
    </xf>
    <xf numFmtId="0" fontId="19" fillId="4" borderId="0" xfId="0" applyFont="1" applyFill="1" applyAlignment="1">
      <alignment vertical="center"/>
    </xf>
    <xf numFmtId="0" fontId="36" fillId="4" borderId="0" xfId="0" applyFont="1" applyFill="1" applyAlignment="1">
      <alignment horizontal="center" vertical="center"/>
    </xf>
    <xf numFmtId="0" fontId="35" fillId="4" borderId="0" xfId="0" applyFont="1" applyFill="1" applyBorder="1" applyAlignment="1">
      <alignment horizontal="left" vertical="center"/>
    </xf>
    <xf numFmtId="0" fontId="0" fillId="0" borderId="0" xfId="0" applyFill="1" applyAlignment="1">
      <alignment vertical="center"/>
    </xf>
    <xf numFmtId="0" fontId="33" fillId="0" borderId="0" xfId="0" applyFont="1" applyAlignment="1">
      <alignment vertical="center"/>
    </xf>
    <xf numFmtId="0" fontId="33" fillId="2" borderId="0" xfId="0" applyFont="1" applyFill="1" applyAlignment="1">
      <alignment vertical="center"/>
    </xf>
    <xf numFmtId="0" fontId="23" fillId="2" borderId="0" xfId="0" applyFont="1" applyFill="1" applyAlignment="1">
      <alignment vertical="center"/>
    </xf>
    <xf numFmtId="0" fontId="23" fillId="4" borderId="0" xfId="0" applyFont="1" applyFill="1" applyAlignment="1">
      <alignment vertical="center"/>
    </xf>
    <xf numFmtId="0" fontId="3" fillId="4" borderId="0" xfId="0" applyFont="1" applyFill="1" applyAlignment="1">
      <alignment horizontal="center" vertical="center" readingOrder="2"/>
    </xf>
    <xf numFmtId="0" fontId="26" fillId="4" borderId="0" xfId="0" applyFont="1" applyFill="1" applyAlignment="1">
      <alignment horizontal="right" vertical="center" indent="1"/>
    </xf>
    <xf numFmtId="0" fontId="26" fillId="11" borderId="0" xfId="0" applyFont="1" applyFill="1" applyAlignment="1">
      <alignment horizontal="right" vertical="center" indent="1"/>
    </xf>
    <xf numFmtId="0" fontId="26" fillId="11" borderId="0" xfId="0" applyFont="1" applyFill="1" applyAlignment="1">
      <alignment horizontal="left" vertical="center" indent="1"/>
    </xf>
    <xf numFmtId="0" fontId="26" fillId="4" borderId="8" xfId="0" applyFont="1" applyFill="1" applyBorder="1" applyAlignment="1">
      <alignment horizontal="right" vertical="center" indent="1"/>
    </xf>
    <xf numFmtId="3" fontId="26" fillId="6" borderId="8" xfId="0" applyNumberFormat="1" applyFont="1" applyFill="1" applyBorder="1" applyAlignment="1">
      <alignment horizontal="center" vertical="center"/>
    </xf>
    <xf numFmtId="0" fontId="26" fillId="4" borderId="8" xfId="0" applyFont="1" applyFill="1" applyBorder="1" applyAlignment="1">
      <alignment horizontal="left" vertical="center" indent="1"/>
    </xf>
    <xf numFmtId="0" fontId="26" fillId="4" borderId="0" xfId="0" applyFont="1" applyFill="1" applyBorder="1" applyAlignment="1">
      <alignment horizontal="right" vertical="center"/>
    </xf>
    <xf numFmtId="0" fontId="19" fillId="0" borderId="0" xfId="0" applyFont="1" applyFill="1" applyAlignment="1">
      <alignment horizontal="right" vertical="center" wrapText="1" readingOrder="2"/>
    </xf>
    <xf numFmtId="0" fontId="19" fillId="0" borderId="0" xfId="0" applyFont="1" applyFill="1" applyAlignment="1">
      <alignment horizontal="center" vertical="center" wrapText="1"/>
    </xf>
    <xf numFmtId="0" fontId="36" fillId="0" borderId="0" xfId="0" applyFont="1" applyFill="1" applyAlignment="1">
      <alignment horizontal="center" vertical="center" wrapText="1"/>
    </xf>
    <xf numFmtId="0" fontId="37" fillId="0" borderId="0" xfId="0" applyFont="1" applyFill="1" applyBorder="1" applyAlignment="1">
      <alignment horizontal="left" vertical="center" wrapText="1"/>
    </xf>
    <xf numFmtId="0" fontId="22" fillId="0" borderId="0" xfId="0" applyFont="1" applyFill="1" applyAlignment="1">
      <alignment vertical="center"/>
    </xf>
    <xf numFmtId="0" fontId="19" fillId="0" borderId="0" xfId="0" applyFont="1" applyFill="1" applyAlignment="1">
      <alignment vertical="center" wrapText="1"/>
    </xf>
    <xf numFmtId="3" fontId="22" fillId="4" borderId="0" xfId="0" applyNumberFormat="1" applyFont="1" applyFill="1" applyBorder="1" applyAlignment="1">
      <alignment horizontal="center" vertical="center"/>
    </xf>
    <xf numFmtId="3" fontId="17" fillId="4" borderId="0" xfId="0" applyNumberFormat="1" applyFont="1" applyFill="1" applyBorder="1" applyAlignment="1">
      <alignment horizontal="center" vertical="center"/>
    </xf>
    <xf numFmtId="3" fontId="17" fillId="4"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3" fontId="17" fillId="2" borderId="0" xfId="0" applyNumberFormat="1" applyFont="1" applyFill="1" applyBorder="1" applyAlignment="1">
      <alignment horizontal="center" vertical="center"/>
    </xf>
    <xf numFmtId="3" fontId="17" fillId="2" borderId="0" xfId="0" applyNumberFormat="1" applyFont="1" applyFill="1" applyBorder="1" applyAlignment="1">
      <alignment horizontal="right" vertical="center"/>
    </xf>
    <xf numFmtId="3" fontId="22" fillId="2" borderId="0" xfId="0" applyNumberFormat="1" applyFont="1" applyFill="1" applyBorder="1" applyAlignment="1">
      <alignment horizontal="center" vertical="center"/>
    </xf>
    <xf numFmtId="0" fontId="17" fillId="2" borderId="0" xfId="0" applyFont="1" applyFill="1" applyBorder="1" applyAlignment="1">
      <alignment horizontal="center" vertical="center"/>
    </xf>
    <xf numFmtId="0" fontId="22" fillId="2" borderId="0" xfId="0" applyFont="1" applyFill="1" applyBorder="1" applyAlignment="1">
      <alignment vertical="center"/>
    </xf>
    <xf numFmtId="0" fontId="13" fillId="2" borderId="0" xfId="0" applyFont="1" applyFill="1" applyBorder="1" applyAlignment="1">
      <alignment horizontal="right" vertical="center" readingOrder="2"/>
    </xf>
    <xf numFmtId="0" fontId="13" fillId="2" borderId="0" xfId="0" applyFont="1" applyFill="1" applyBorder="1" applyAlignment="1">
      <alignment horizontal="center" vertical="center"/>
    </xf>
    <xf numFmtId="0" fontId="38" fillId="2" borderId="0" xfId="0" applyFont="1" applyFill="1" applyBorder="1" applyAlignment="1">
      <alignment horizontal="center" vertical="center"/>
    </xf>
    <xf numFmtId="0" fontId="13" fillId="2" borderId="0" xfId="0" applyFont="1" applyFill="1" applyBorder="1" applyAlignment="1">
      <alignment vertical="center"/>
    </xf>
    <xf numFmtId="0" fontId="13" fillId="2" borderId="0" xfId="0" applyFont="1" applyFill="1" applyAlignment="1">
      <alignment vertical="center"/>
    </xf>
    <xf numFmtId="0" fontId="39" fillId="2" borderId="0" xfId="0" applyFont="1" applyFill="1" applyAlignment="1">
      <alignment vertical="center"/>
    </xf>
    <xf numFmtId="49" fontId="13" fillId="2" borderId="0" xfId="0" applyNumberFormat="1" applyFont="1" applyFill="1" applyBorder="1" applyAlignment="1">
      <alignment horizontal="right" vertical="center" readingOrder="2"/>
    </xf>
    <xf numFmtId="0" fontId="30" fillId="2" borderId="0" xfId="0" applyFont="1" applyFill="1" applyAlignment="1">
      <alignment vertical="center"/>
    </xf>
    <xf numFmtId="0" fontId="30" fillId="2" borderId="0" xfId="0" applyFont="1" applyFill="1" applyAlignment="1">
      <alignment horizontal="center" vertical="center"/>
    </xf>
    <xf numFmtId="0" fontId="40" fillId="2" borderId="0" xfId="0" applyFont="1" applyFill="1" applyAlignment="1">
      <alignment horizontal="center" vertical="center"/>
    </xf>
    <xf numFmtId="0" fontId="31" fillId="2" borderId="0" xfId="0" applyFont="1" applyFill="1" applyAlignment="1">
      <alignment vertical="center"/>
    </xf>
    <xf numFmtId="0" fontId="29" fillId="0" borderId="0" xfId="0" applyFont="1" applyAlignment="1">
      <alignment vertical="center"/>
    </xf>
    <xf numFmtId="0" fontId="26" fillId="0" borderId="0" xfId="0" applyFont="1" applyAlignment="1">
      <alignment horizontal="right" vertical="center"/>
    </xf>
    <xf numFmtId="0" fontId="29" fillId="0" borderId="0" xfId="0" applyFont="1" applyAlignment="1">
      <alignment vertical="center" readingOrder="2"/>
    </xf>
    <xf numFmtId="0" fontId="26" fillId="0" borderId="0" xfId="0" applyFont="1" applyFill="1" applyBorder="1" applyAlignment="1">
      <alignment horizontal="left" vertical="center" readingOrder="1"/>
    </xf>
    <xf numFmtId="0" fontId="29" fillId="0" borderId="0" xfId="0" applyFont="1" applyFill="1" applyBorder="1" applyAlignment="1">
      <alignment horizontal="left" vertical="center" readingOrder="1"/>
    </xf>
    <xf numFmtId="0" fontId="29" fillId="12" borderId="1" xfId="0" applyFont="1" applyFill="1" applyBorder="1" applyAlignment="1">
      <alignment vertical="center"/>
    </xf>
    <xf numFmtId="0" fontId="26" fillId="12" borderId="19" xfId="0" applyFont="1" applyFill="1" applyBorder="1" applyAlignment="1">
      <alignment horizontal="center" vertical="center"/>
    </xf>
    <xf numFmtId="0" fontId="26" fillId="12" borderId="5" xfId="0" applyFont="1" applyFill="1" applyBorder="1" applyAlignment="1">
      <alignment horizontal="centerContinuous" vertical="center"/>
    </xf>
    <xf numFmtId="0" fontId="26" fillId="12" borderId="6" xfId="0" applyFont="1" applyFill="1" applyBorder="1" applyAlignment="1">
      <alignment horizontal="centerContinuous" vertical="center"/>
    </xf>
    <xf numFmtId="0" fontId="26" fillId="12" borderId="20" xfId="0" applyFont="1" applyFill="1" applyBorder="1" applyAlignment="1">
      <alignment horizontal="center" vertical="center"/>
    </xf>
    <xf numFmtId="0" fontId="26" fillId="12" borderId="3" xfId="0" applyFont="1" applyFill="1" applyBorder="1" applyAlignment="1">
      <alignment horizontal="center" vertical="center"/>
    </xf>
    <xf numFmtId="0" fontId="29" fillId="12" borderId="4" xfId="0" applyFont="1" applyFill="1" applyBorder="1" applyAlignment="1">
      <alignment vertical="center"/>
    </xf>
    <xf numFmtId="0" fontId="26" fillId="12" borderId="5" xfId="0" applyFont="1" applyFill="1" applyBorder="1" applyAlignment="1">
      <alignment horizontal="center" vertical="center"/>
    </xf>
    <xf numFmtId="0" fontId="26" fillId="12" borderId="6" xfId="0" applyFont="1" applyFill="1" applyBorder="1" applyAlignment="1">
      <alignment horizontal="center" vertical="center"/>
    </xf>
    <xf numFmtId="0" fontId="41" fillId="0" borderId="7" xfId="0" applyFont="1" applyFill="1" applyBorder="1" applyAlignment="1">
      <alignment horizontal="center" vertical="center" readingOrder="1"/>
    </xf>
    <xf numFmtId="3" fontId="42" fillId="0" borderId="7" xfId="0" applyNumberFormat="1" applyFont="1" applyFill="1" applyBorder="1" applyAlignment="1">
      <alignment horizontal="center" vertical="center" readingOrder="1"/>
    </xf>
    <xf numFmtId="3" fontId="41" fillId="0" borderId="7" xfId="0" applyNumberFormat="1" applyFont="1" applyFill="1" applyBorder="1" applyAlignment="1">
      <alignment horizontal="center" vertical="center" readingOrder="1"/>
    </xf>
    <xf numFmtId="0" fontId="29" fillId="13" borderId="0" xfId="0" applyFont="1" applyFill="1" applyAlignment="1">
      <alignment vertical="center"/>
    </xf>
    <xf numFmtId="1" fontId="17" fillId="12" borderId="0" xfId="0" applyNumberFormat="1" applyFont="1" applyFill="1" applyBorder="1" applyAlignment="1">
      <alignment horizontal="center" vertical="center"/>
    </xf>
    <xf numFmtId="3" fontId="22" fillId="12" borderId="0" xfId="0" applyNumberFormat="1" applyFont="1" applyFill="1" applyBorder="1" applyAlignment="1">
      <alignment horizontal="center" vertical="center"/>
    </xf>
    <xf numFmtId="3" fontId="17" fillId="12" borderId="0" xfId="0" applyNumberFormat="1" applyFont="1" applyFill="1" applyBorder="1" applyAlignment="1">
      <alignment horizontal="center" vertical="center"/>
    </xf>
    <xf numFmtId="0" fontId="41" fillId="0" borderId="15" xfId="0" applyFont="1" applyFill="1" applyBorder="1" applyAlignment="1">
      <alignment horizontal="center" vertical="center" readingOrder="1"/>
    </xf>
    <xf numFmtId="3" fontId="42" fillId="0" borderId="15" xfId="0" applyNumberFormat="1" applyFont="1" applyFill="1" applyBorder="1" applyAlignment="1">
      <alignment horizontal="center" vertical="center" readingOrder="1"/>
    </xf>
    <xf numFmtId="3" fontId="41" fillId="0" borderId="15" xfId="0" applyNumberFormat="1" applyFont="1" applyFill="1" applyBorder="1" applyAlignment="1">
      <alignment horizontal="center" vertical="center" readingOrder="1"/>
    </xf>
    <xf numFmtId="3" fontId="17" fillId="0" borderId="15" xfId="0" applyNumberFormat="1" applyFont="1" applyFill="1" applyBorder="1" applyAlignment="1">
      <alignment horizontal="center" vertical="center" readingOrder="1"/>
    </xf>
    <xf numFmtId="3" fontId="29" fillId="0" borderId="0" xfId="0" applyNumberFormat="1" applyFont="1" applyBorder="1" applyAlignment="1">
      <alignment horizontal="righ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19" fillId="0" borderId="0" xfId="0" applyFont="1" applyAlignment="1">
      <alignment vertical="center"/>
    </xf>
    <xf numFmtId="0" fontId="29" fillId="0" borderId="0" xfId="0" applyFont="1" applyAlignment="1">
      <alignment horizontal="center" vertical="center"/>
    </xf>
    <xf numFmtId="0" fontId="26" fillId="0" borderId="0" xfId="0" applyFont="1" applyAlignment="1">
      <alignment vertical="center"/>
    </xf>
    <xf numFmtId="3" fontId="29" fillId="0" borderId="0" xfId="0" applyNumberFormat="1" applyFont="1" applyAlignment="1">
      <alignment horizontal="center" vertical="center"/>
    </xf>
    <xf numFmtId="0" fontId="29" fillId="0" borderId="0" xfId="0" applyFont="1" applyBorder="1" applyAlignment="1">
      <alignment horizontal="left" vertical="center" readingOrder="1"/>
    </xf>
    <xf numFmtId="49" fontId="6" fillId="12" borderId="17" xfId="0" applyNumberFormat="1" applyFont="1" applyFill="1" applyBorder="1" applyAlignment="1">
      <alignment horizontal="center" vertical="center" wrapText="1" readingOrder="2"/>
    </xf>
    <xf numFmtId="49" fontId="11" fillId="0" borderId="0" xfId="0" applyNumberFormat="1" applyFont="1" applyFill="1" applyBorder="1" applyAlignment="1">
      <alignment horizontal="right" vertical="center" wrapText="1" indent="1" readingOrder="2"/>
    </xf>
    <xf numFmtId="3" fontId="29" fillId="0" borderId="0" xfId="2" applyNumberFormat="1" applyFont="1" applyAlignment="1" applyProtection="1">
      <alignment horizontal="center" vertical="center"/>
      <protection locked="0"/>
    </xf>
    <xf numFmtId="3" fontId="6" fillId="0" borderId="0" xfId="0" applyNumberFormat="1" applyFont="1" applyFill="1" applyBorder="1" applyAlignment="1">
      <alignment horizontal="center" vertical="center" wrapText="1" readingOrder="2"/>
    </xf>
    <xf numFmtId="0" fontId="11" fillId="0" borderId="0" xfId="0" applyFont="1" applyFill="1" applyBorder="1" applyAlignment="1">
      <alignment horizontal="left" vertical="center" indent="1"/>
    </xf>
    <xf numFmtId="0" fontId="29" fillId="0" borderId="0" xfId="0" applyFont="1" applyFill="1" applyAlignment="1">
      <alignment vertical="center"/>
    </xf>
    <xf numFmtId="1" fontId="29" fillId="0" borderId="0" xfId="0" applyNumberFormat="1" applyFont="1" applyFill="1" applyAlignment="1">
      <alignment vertical="center"/>
    </xf>
    <xf numFmtId="49" fontId="11" fillId="12" borderId="0" xfId="0" applyNumberFormat="1" applyFont="1" applyFill="1" applyBorder="1" applyAlignment="1">
      <alignment horizontal="right" vertical="center" wrapText="1" indent="1" readingOrder="2"/>
    </xf>
    <xf numFmtId="3" fontId="29" fillId="12" borderId="0" xfId="2" applyNumberFormat="1" applyFont="1" applyFill="1" applyAlignment="1" applyProtection="1">
      <alignment horizontal="center" vertical="center"/>
      <protection locked="0"/>
    </xf>
    <xf numFmtId="3" fontId="6" fillId="12" borderId="0" xfId="0" applyNumberFormat="1" applyFont="1" applyFill="1" applyBorder="1" applyAlignment="1">
      <alignment horizontal="center" vertical="center" wrapText="1" readingOrder="2"/>
    </xf>
    <xf numFmtId="0" fontId="11" fillId="12" borderId="0" xfId="0" applyFont="1" applyFill="1" applyBorder="1" applyAlignment="1">
      <alignment horizontal="left" vertical="center" indent="1"/>
    </xf>
    <xf numFmtId="0" fontId="11" fillId="0" borderId="0" xfId="0" applyFont="1" applyFill="1" applyBorder="1" applyAlignment="1">
      <alignment horizontal="left" vertical="center" wrapText="1" indent="1"/>
    </xf>
    <xf numFmtId="49" fontId="6" fillId="12" borderId="8" xfId="0" applyNumberFormat="1" applyFont="1" applyFill="1" applyBorder="1" applyAlignment="1">
      <alignment horizontal="right" vertical="center" wrapText="1" indent="1" readingOrder="2"/>
    </xf>
    <xf numFmtId="3" fontId="6" fillId="12" borderId="8" xfId="0" applyNumberFormat="1" applyFont="1" applyFill="1" applyBorder="1" applyAlignment="1">
      <alignment horizontal="center" vertical="center" wrapText="1" readingOrder="2"/>
    </xf>
    <xf numFmtId="0" fontId="6" fillId="12" borderId="8" xfId="0" applyFont="1" applyFill="1" applyBorder="1" applyAlignment="1">
      <alignment horizontal="left" vertical="center" indent="1"/>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19" fillId="0" borderId="0" xfId="0" applyFont="1" applyAlignment="1">
      <alignment horizontal="right" vertical="center" readingOrder="2"/>
    </xf>
    <xf numFmtId="0" fontId="19" fillId="0" borderId="0" xfId="0" applyFont="1" applyBorder="1" applyAlignment="1">
      <alignment vertical="center" readingOrder="1"/>
    </xf>
    <xf numFmtId="0" fontId="19" fillId="0" borderId="0" xfId="0" applyFont="1" applyFill="1" applyBorder="1" applyAlignment="1">
      <alignment horizontal="left" vertical="top"/>
    </xf>
    <xf numFmtId="0" fontId="19" fillId="0" borderId="0" xfId="0" applyFont="1" applyAlignment="1">
      <alignment vertical="center" readingOrder="1"/>
    </xf>
    <xf numFmtId="0" fontId="19" fillId="0" borderId="0" xfId="0" applyFont="1" applyAlignment="1">
      <alignment vertical="center" wrapText="1" readingOrder="1"/>
    </xf>
    <xf numFmtId="0" fontId="19" fillId="0" borderId="0" xfId="0" applyFont="1" applyFill="1" applyBorder="1" applyAlignment="1">
      <alignment horizontal="right" vertical="center" readingOrder="2"/>
    </xf>
    <xf numFmtId="0" fontId="19" fillId="0" borderId="0" xfId="0" applyFont="1" applyFill="1" applyBorder="1" applyAlignment="1">
      <alignment horizontal="left" vertical="top" readingOrder="1"/>
    </xf>
    <xf numFmtId="0" fontId="19" fillId="0" borderId="0" xfId="0" applyFont="1" applyBorder="1" applyAlignment="1">
      <alignment horizontal="right" vertical="center" readingOrder="2"/>
    </xf>
    <xf numFmtId="0" fontId="19" fillId="0" borderId="0" xfId="0" applyFont="1" applyAlignment="1">
      <alignment vertical="center" readingOrder="2"/>
    </xf>
    <xf numFmtId="0" fontId="19" fillId="0" borderId="0" xfId="0" applyFont="1" applyBorder="1" applyAlignment="1">
      <alignment horizontal="left" vertical="top" readingOrder="1"/>
    </xf>
    <xf numFmtId="0" fontId="19" fillId="0" borderId="0" xfId="0" applyFont="1" applyBorder="1" applyAlignment="1">
      <alignment horizontal="left" vertical="center" readingOrder="1"/>
    </xf>
    <xf numFmtId="0" fontId="19" fillId="4" borderId="0" xfId="0" applyFont="1" applyFill="1" applyAlignment="1">
      <alignment horizontal="right" vertical="center" wrapText="1" readingOrder="2"/>
    </xf>
    <xf numFmtId="0" fontId="35" fillId="4" borderId="0" xfId="0" applyFont="1" applyFill="1" applyBorder="1" applyAlignment="1">
      <alignment horizontal="left" vertical="center" wrapText="1"/>
    </xf>
    <xf numFmtId="0" fontId="3" fillId="2" borderId="0" xfId="0" quotePrefix="1" applyFont="1" applyFill="1" applyAlignment="1">
      <alignment horizontal="center" vertical="center" readingOrder="2"/>
    </xf>
    <xf numFmtId="0" fontId="3" fillId="2" borderId="0" xfId="0" applyFont="1" applyFill="1" applyAlignment="1">
      <alignment horizontal="center" vertical="center" readingOrder="2"/>
    </xf>
    <xf numFmtId="0" fontId="3" fillId="4" borderId="0" xfId="0" quotePrefix="1" applyFont="1" applyFill="1" applyAlignment="1">
      <alignment horizontal="center" vertical="center" readingOrder="2"/>
    </xf>
    <xf numFmtId="0" fontId="3" fillId="4" borderId="0" xfId="0" applyFont="1" applyFill="1" applyAlignment="1">
      <alignment horizontal="center" vertical="center" readingOrder="2"/>
    </xf>
    <xf numFmtId="0" fontId="19" fillId="0" borderId="0" xfId="0" applyFont="1" applyFill="1" applyAlignment="1">
      <alignment horizontal="right" vertical="center" wrapText="1" readingOrder="2"/>
    </xf>
    <xf numFmtId="0" fontId="35" fillId="0" borderId="0" xfId="0" applyFont="1" applyFill="1" applyBorder="1" applyAlignment="1">
      <alignment horizontal="left" vertical="center" wrapText="1"/>
    </xf>
    <xf numFmtId="0" fontId="3" fillId="2" borderId="0" xfId="0" applyFont="1" applyFill="1" applyAlignment="1">
      <alignment horizontal="center" vertical="center"/>
    </xf>
    <xf numFmtId="0" fontId="17" fillId="2" borderId="0" xfId="0" applyFont="1" applyFill="1" applyAlignment="1">
      <alignment horizontal="center" vertical="center"/>
    </xf>
    <xf numFmtId="0" fontId="26" fillId="4" borderId="0" xfId="0" quotePrefix="1" applyFont="1" applyFill="1" applyAlignment="1">
      <alignment horizontal="center" vertical="center" readingOrder="2"/>
    </xf>
    <xf numFmtId="0" fontId="26" fillId="4" borderId="0" xfId="0" applyFont="1" applyFill="1" applyAlignment="1">
      <alignment horizontal="center" vertical="center" readingOrder="2"/>
    </xf>
    <xf numFmtId="0" fontId="37" fillId="0" borderId="0" xfId="0" applyFont="1" applyFill="1" applyBorder="1" applyAlignment="1">
      <alignment horizontal="left" vertical="center" wrapText="1"/>
    </xf>
    <xf numFmtId="0" fontId="5" fillId="0" borderId="0" xfId="1" applyFont="1" applyAlignment="1">
      <alignment horizontal="center" vertical="center"/>
    </xf>
    <xf numFmtId="0" fontId="5" fillId="0" borderId="0" xfId="1" quotePrefix="1" applyFont="1" applyAlignment="1">
      <alignment horizontal="center" vertical="center"/>
    </xf>
    <xf numFmtId="0" fontId="7" fillId="3" borderId="1" xfId="1" applyFont="1" applyFill="1" applyBorder="1" applyAlignment="1">
      <alignment horizontal="center" vertical="center"/>
    </xf>
    <xf numFmtId="0" fontId="7" fillId="3" borderId="4" xfId="1" applyFont="1" applyFill="1" applyBorder="1" applyAlignment="1">
      <alignment horizontal="center" vertical="center"/>
    </xf>
    <xf numFmtId="0" fontId="8" fillId="3" borderId="3" xfId="1" applyFont="1" applyFill="1" applyBorder="1" applyAlignment="1">
      <alignment horizontal="center" vertical="center"/>
    </xf>
    <xf numFmtId="0" fontId="8" fillId="3" borderId="6" xfId="1" applyFont="1" applyFill="1" applyBorder="1" applyAlignment="1">
      <alignment horizontal="center" vertical="center"/>
    </xf>
    <xf numFmtId="0" fontId="13" fillId="0" borderId="0" xfId="1" applyFont="1" applyFill="1" applyAlignment="1">
      <alignment horizontal="right" vertical="center" wrapText="1" readingOrder="2"/>
    </xf>
    <xf numFmtId="0" fontId="14" fillId="0" borderId="0" xfId="1" applyFont="1" applyFill="1" applyAlignment="1">
      <alignment horizontal="left" vertical="center" wrapText="1"/>
    </xf>
    <xf numFmtId="0" fontId="3" fillId="0" borderId="0" xfId="0" applyFont="1" applyAlignment="1">
      <alignment horizontal="center" vertical="center"/>
    </xf>
    <xf numFmtId="0" fontId="4" fillId="2" borderId="0" xfId="1" applyFont="1" applyFill="1" applyAlignment="1">
      <alignment horizontal="center" vertical="center"/>
    </xf>
    <xf numFmtId="0" fontId="5" fillId="2" borderId="0" xfId="1" applyFont="1" applyFill="1" applyAlignment="1">
      <alignment horizontal="center" vertical="center"/>
    </xf>
    <xf numFmtId="0" fontId="8" fillId="3" borderId="2" xfId="1" applyFont="1" applyFill="1" applyBorder="1" applyAlignment="1">
      <alignment horizontal="right" vertical="center" indent="3"/>
    </xf>
    <xf numFmtId="0" fontId="8" fillId="3" borderId="5" xfId="1" applyFont="1" applyFill="1" applyBorder="1" applyAlignment="1">
      <alignment horizontal="right" vertical="center" indent="3"/>
    </xf>
    <xf numFmtId="0" fontId="3" fillId="0" borderId="0" xfId="1" applyFont="1" applyAlignment="1">
      <alignment horizontal="center" vertical="center"/>
    </xf>
    <xf numFmtId="0" fontId="5" fillId="2" borderId="0" xfId="1" quotePrefix="1" applyFont="1" applyFill="1" applyAlignment="1">
      <alignment horizontal="center" vertical="center"/>
    </xf>
    <xf numFmtId="0" fontId="2" fillId="4" borderId="9" xfId="1" applyFont="1" applyFill="1" applyBorder="1" applyAlignment="1">
      <alignment horizontal="left" vertical="center" readingOrder="2"/>
    </xf>
    <xf numFmtId="0" fontId="18" fillId="8" borderId="10" xfId="1" applyFont="1" applyFill="1" applyBorder="1" applyAlignment="1">
      <alignment horizontal="center" vertical="center"/>
    </xf>
    <xf numFmtId="0" fontId="18" fillId="8" borderId="11" xfId="1" applyFont="1" applyFill="1" applyBorder="1" applyAlignment="1">
      <alignment horizontal="center" vertical="center"/>
    </xf>
    <xf numFmtId="0" fontId="18" fillId="8" borderId="13" xfId="1" applyFont="1" applyFill="1" applyBorder="1" applyAlignment="1">
      <alignment horizontal="center" vertical="center"/>
    </xf>
    <xf numFmtId="0" fontId="11" fillId="4" borderId="0" xfId="1" applyFont="1" applyFill="1" applyBorder="1" applyAlignment="1">
      <alignment horizontal="right" vertical="center" wrapText="1" indent="1"/>
    </xf>
    <xf numFmtId="0" fontId="11" fillId="4" borderId="0" xfId="1" applyFont="1" applyFill="1" applyBorder="1" applyAlignment="1">
      <alignment horizontal="right" vertical="center" indent="1"/>
    </xf>
    <xf numFmtId="0" fontId="11" fillId="4" borderId="14" xfId="1" applyFont="1" applyFill="1" applyBorder="1" applyAlignment="1">
      <alignment horizontal="left" vertical="center" wrapText="1" indent="1"/>
    </xf>
    <xf numFmtId="0" fontId="11" fillId="4" borderId="0" xfId="1" applyFont="1" applyFill="1" applyBorder="1" applyAlignment="1">
      <alignment horizontal="left" vertical="center" wrapText="1" indent="1"/>
    </xf>
    <xf numFmtId="0" fontId="11" fillId="8" borderId="0" xfId="1" applyFont="1" applyFill="1" applyBorder="1" applyAlignment="1">
      <alignment horizontal="right" vertical="center" wrapText="1" indent="1"/>
    </xf>
    <xf numFmtId="0" fontId="11" fillId="8" borderId="0" xfId="1" applyFont="1" applyFill="1" applyBorder="1" applyAlignment="1">
      <alignment horizontal="left" vertical="center" wrapText="1" indent="1"/>
    </xf>
    <xf numFmtId="0" fontId="19" fillId="2" borderId="0" xfId="1" applyFont="1" applyFill="1" applyAlignment="1">
      <alignment horizontal="right" vertical="center" wrapText="1" readingOrder="2"/>
    </xf>
    <xf numFmtId="0" fontId="19" fillId="2" borderId="0" xfId="1" applyFont="1" applyFill="1" applyAlignment="1">
      <alignment horizontal="left" vertical="center" wrapText="1"/>
    </xf>
    <xf numFmtId="0" fontId="11" fillId="8" borderId="0" xfId="1" applyFont="1" applyFill="1" applyBorder="1" applyAlignment="1">
      <alignment horizontal="right" vertical="center" indent="1"/>
    </xf>
    <xf numFmtId="0" fontId="6" fillId="9" borderId="7" xfId="1" applyFont="1" applyFill="1" applyBorder="1" applyAlignment="1">
      <alignment horizontal="right" vertical="center" wrapText="1" indent="1"/>
    </xf>
    <xf numFmtId="0" fontId="6" fillId="9" borderId="15" xfId="1" applyFont="1" applyFill="1" applyBorder="1" applyAlignment="1">
      <alignment horizontal="right" vertical="center" indent="1"/>
    </xf>
    <xf numFmtId="0" fontId="6" fillId="9" borderId="7" xfId="1" applyFont="1" applyFill="1" applyBorder="1" applyAlignment="1">
      <alignment horizontal="left" vertical="center" wrapText="1" indent="1"/>
    </xf>
    <xf numFmtId="0" fontId="6" fillId="9" borderId="15" xfId="1" applyFont="1" applyFill="1" applyBorder="1" applyAlignment="1">
      <alignment horizontal="left" vertical="center" wrapText="1" indent="1"/>
    </xf>
    <xf numFmtId="0" fontId="3" fillId="0" borderId="0" xfId="0" quotePrefix="1" applyFont="1" applyAlignment="1">
      <alignment horizontal="center" vertical="center"/>
    </xf>
    <xf numFmtId="0" fontId="26" fillId="3" borderId="1"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19" fillId="0" borderId="0" xfId="0" applyFont="1" applyBorder="1" applyAlignment="1">
      <alignment horizontal="right" vertical="center" readingOrder="2"/>
    </xf>
    <xf numFmtId="0" fontId="19" fillId="0" borderId="0" xfId="0" applyFont="1" applyBorder="1" applyAlignment="1">
      <alignment horizontal="left" vertical="center" readingOrder="1"/>
    </xf>
    <xf numFmtId="0" fontId="19" fillId="0" borderId="0" xfId="0" applyFont="1" applyAlignment="1">
      <alignment horizontal="right" vertical="center" wrapText="1" readingOrder="2"/>
    </xf>
    <xf numFmtId="0" fontId="19" fillId="0" borderId="0" xfId="0" applyFont="1" applyAlignment="1">
      <alignment horizontal="left" vertical="center" wrapText="1"/>
    </xf>
    <xf numFmtId="0" fontId="19" fillId="0" borderId="0" xfId="0" applyFont="1" applyAlignment="1">
      <alignment horizontal="right" vertical="center" readingOrder="2"/>
    </xf>
    <xf numFmtId="0" fontId="19" fillId="0" borderId="0" xfId="0" applyFont="1" applyAlignment="1">
      <alignment horizontal="left" vertical="center" wrapText="1" readingOrder="1"/>
    </xf>
    <xf numFmtId="0" fontId="26" fillId="12" borderId="6" xfId="0" applyFont="1" applyFill="1" applyBorder="1" applyAlignment="1">
      <alignment horizontal="center" vertical="center"/>
    </xf>
    <xf numFmtId="0" fontId="26" fillId="12" borderId="4" xfId="0" applyFont="1" applyFill="1" applyBorder="1" applyAlignment="1">
      <alignment horizontal="center" vertical="center"/>
    </xf>
    <xf numFmtId="0" fontId="26" fillId="12" borderId="6"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9" fillId="0" borderId="7" xfId="0" applyFont="1" applyBorder="1" applyAlignment="1">
      <alignment horizontal="right" vertical="center"/>
    </xf>
    <xf numFmtId="0" fontId="19" fillId="0" borderId="0" xfId="0" applyFont="1" applyBorder="1" applyAlignment="1">
      <alignment horizontal="left" vertical="center" wrapText="1" readingOrder="1"/>
    </xf>
    <xf numFmtId="0" fontId="26" fillId="12" borderId="3" xfId="0" applyFont="1" applyFill="1" applyBorder="1" applyAlignment="1">
      <alignment horizontal="center" vertical="center"/>
    </xf>
    <xf numFmtId="0" fontId="26" fillId="12" borderId="1" xfId="0" applyFont="1" applyFill="1" applyBorder="1" applyAlignment="1">
      <alignment horizontal="center" vertical="center"/>
    </xf>
    <xf numFmtId="0" fontId="17" fillId="12" borderId="1" xfId="0" applyFont="1" applyFill="1" applyBorder="1" applyAlignment="1">
      <alignment horizontal="center" vertical="center"/>
    </xf>
    <xf numFmtId="0" fontId="26" fillId="12" borderId="7" xfId="0" applyFont="1" applyFill="1" applyBorder="1" applyAlignment="1">
      <alignment horizontal="center" vertical="center"/>
    </xf>
    <xf numFmtId="0" fontId="26" fillId="12" borderId="19" xfId="0" applyFont="1" applyFill="1" applyBorder="1" applyAlignment="1">
      <alignment horizontal="center" vertical="center"/>
    </xf>
    <xf numFmtId="0" fontId="26" fillId="12" borderId="3" xfId="0" applyFont="1" applyFill="1" applyBorder="1" applyAlignment="1">
      <alignment horizontal="center" vertical="center" readingOrder="2"/>
    </xf>
    <xf numFmtId="0" fontId="26" fillId="12" borderId="1" xfId="0" applyFont="1" applyFill="1" applyBorder="1" applyAlignment="1">
      <alignment horizontal="center" vertical="center" readingOrder="2"/>
    </xf>
    <xf numFmtId="0" fontId="26" fillId="12" borderId="6" xfId="0" applyFont="1" applyFill="1" applyBorder="1" applyAlignment="1">
      <alignment horizontal="center" vertical="center" readingOrder="2"/>
    </xf>
    <xf numFmtId="0" fontId="26" fillId="12" borderId="4" xfId="0" applyFont="1" applyFill="1" applyBorder="1" applyAlignment="1">
      <alignment horizontal="center" vertical="center" readingOrder="2"/>
    </xf>
    <xf numFmtId="0" fontId="26" fillId="12" borderId="7" xfId="0" applyFont="1" applyFill="1" applyBorder="1" applyAlignment="1">
      <alignment horizontal="center" vertical="center" readingOrder="2"/>
    </xf>
    <xf numFmtId="0" fontId="17" fillId="12" borderId="1" xfId="0" applyFont="1" applyFill="1" applyBorder="1" applyAlignment="1">
      <alignment horizontal="center" vertical="center" readingOrder="2"/>
    </xf>
    <xf numFmtId="0" fontId="26" fillId="12" borderId="15" xfId="0" applyFont="1" applyFill="1" applyBorder="1" applyAlignment="1">
      <alignment horizontal="center" vertical="center" readingOrder="2"/>
    </xf>
    <xf numFmtId="0" fontId="6" fillId="12" borderId="18" xfId="0" applyFont="1" applyFill="1" applyBorder="1" applyAlignment="1">
      <alignment horizontal="center" vertical="center"/>
    </xf>
    <xf numFmtId="0" fontId="0" fillId="0" borderId="0" xfId="0" applyFont="1"/>
    <xf numFmtId="0" fontId="44" fillId="0" borderId="0" xfId="0" applyFont="1" applyAlignment="1">
      <alignment vertical="center" wrapText="1"/>
    </xf>
    <xf numFmtId="0" fontId="44" fillId="0" borderId="0" xfId="0" applyFont="1" applyAlignment="1">
      <alignment vertical="center"/>
    </xf>
    <xf numFmtId="0" fontId="44" fillId="0" borderId="0" xfId="0" applyFont="1" applyAlignment="1">
      <alignment horizontal="justify" vertical="center"/>
    </xf>
    <xf numFmtId="0" fontId="45"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horizontal="justify" vertical="center" readingOrder="2"/>
    </xf>
    <xf numFmtId="0" fontId="47" fillId="0" borderId="0" xfId="0" applyFont="1"/>
    <xf numFmtId="0" fontId="46" fillId="0" borderId="0" xfId="0" applyFont="1" applyAlignment="1">
      <alignment horizontal="right" vertical="center" wrapText="1" indent="2" readingOrder="2"/>
    </xf>
    <xf numFmtId="0" fontId="46" fillId="0" borderId="0" xfId="0" applyFont="1" applyAlignment="1">
      <alignment horizontal="right" vertical="top" wrapText="1" indent="2" readingOrder="2"/>
    </xf>
    <xf numFmtId="0" fontId="22" fillId="0" borderId="0" xfId="0" applyFont="1"/>
    <xf numFmtId="0" fontId="48" fillId="0" borderId="0" xfId="0" applyFont="1" applyAlignment="1">
      <alignment horizontal="center" vertical="center" readingOrder="2"/>
    </xf>
    <xf numFmtId="0" fontId="49" fillId="0" borderId="0" xfId="0" applyFont="1" applyAlignment="1">
      <alignment horizontal="center" vertical="center" readingOrder="2"/>
    </xf>
  </cellXfs>
  <cellStyles count="3">
    <cellStyle name="Normal" xfId="0" builtinId="0"/>
    <cellStyle name="Normal 2" xfId="2"/>
    <cellStyle name="Normal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0</xdr:col>
      <xdr:colOff>2657475</xdr:colOff>
      <xdr:row>1</xdr:row>
      <xdr:rowOff>266699</xdr:rowOff>
    </xdr:to>
    <xdr:pic>
      <xdr:nvPicPr>
        <xdr:cNvPr id="4" name="Picture 3">
          <a:extLst>
            <a:ext uri="{FF2B5EF4-FFF2-40B4-BE49-F238E27FC236}">
              <a16:creationId xmlns:a16="http://schemas.microsoft.com/office/drawing/2014/main" id="{3421C20E-414B-422E-AE5D-275EDAE9FBD2}"/>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220175" y="0"/>
          <a:ext cx="2409825" cy="600074"/>
        </a:xfrm>
        <a:prstGeom prst="rect">
          <a:avLst/>
        </a:prstGeom>
      </xdr:spPr>
    </xdr:pic>
    <xdr:clientData/>
  </xdr:twoCellAnchor>
  <xdr:twoCellAnchor editAs="oneCell">
    <xdr:from>
      <xdr:col>0</xdr:col>
      <xdr:colOff>5010150</xdr:colOff>
      <xdr:row>0</xdr:row>
      <xdr:rowOff>66675</xdr:rowOff>
    </xdr:from>
    <xdr:to>
      <xdr:col>0</xdr:col>
      <xdr:colOff>6359736</xdr:colOff>
      <xdr:row>1</xdr:row>
      <xdr:rowOff>281940</xdr:rowOff>
    </xdr:to>
    <xdr:pic>
      <xdr:nvPicPr>
        <xdr:cNvPr id="5" name="Picture 4">
          <a:extLst>
            <a:ext uri="{FF2B5EF4-FFF2-40B4-BE49-F238E27FC236}">
              <a16:creationId xmlns:a16="http://schemas.microsoft.com/office/drawing/2014/main" id="{1F9E6D70-5E82-4765-AE77-88FAF4E244D2}"/>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7517914" y="66675"/>
          <a:ext cx="1349586"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221615</xdr:colOff>
      <xdr:row>1</xdr:row>
      <xdr:rowOff>262890</xdr:rowOff>
    </xdr:to>
    <xdr:pic>
      <xdr:nvPicPr>
        <xdr:cNvPr id="2" name="Picture 1">
          <a:extLst>
            <a:ext uri="{FF2B5EF4-FFF2-40B4-BE49-F238E27FC236}">
              <a16:creationId xmlns:a16="http://schemas.microsoft.com/office/drawing/2014/main" id="{3421C20E-414B-422E-AE5D-275EDAE9FBD2}"/>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712810" y="0"/>
          <a:ext cx="2736215" cy="548640"/>
        </a:xfrm>
        <a:prstGeom prst="rect">
          <a:avLst/>
        </a:prstGeom>
      </xdr:spPr>
    </xdr:pic>
    <xdr:clientData/>
  </xdr:twoCellAnchor>
  <xdr:twoCellAnchor editAs="oneCell">
    <xdr:from>
      <xdr:col>4</xdr:col>
      <xdr:colOff>1078441</xdr:colOff>
      <xdr:row>0</xdr:row>
      <xdr:rowOff>0</xdr:rowOff>
    </xdr:from>
    <xdr:to>
      <xdr:col>4</xdr:col>
      <xdr:colOff>2330661</xdr:colOff>
      <xdr:row>1</xdr:row>
      <xdr:rowOff>262890</xdr:rowOff>
    </xdr:to>
    <xdr:pic>
      <xdr:nvPicPr>
        <xdr:cNvPr id="3" name="Picture 2">
          <a:extLst>
            <a:ext uri="{FF2B5EF4-FFF2-40B4-BE49-F238E27FC236}">
              <a16:creationId xmlns:a16="http://schemas.microsoft.com/office/drawing/2014/main" id="{1F9E6D70-5E82-4765-AE77-88FAF4E244D2}"/>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889014" y="0"/>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450215</xdr:colOff>
      <xdr:row>4</xdr:row>
      <xdr:rowOff>120015</xdr:rowOff>
    </xdr:to>
    <xdr:pic>
      <xdr:nvPicPr>
        <xdr:cNvPr id="2" name="Picture 1">
          <a:extLst>
            <a:ext uri="{FF2B5EF4-FFF2-40B4-BE49-F238E27FC236}">
              <a16:creationId xmlns:a16="http://schemas.microsoft.com/office/drawing/2014/main" id="{DCE28B35-72AB-43FC-B163-E2B3F14BC215}"/>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760435" y="0"/>
          <a:ext cx="2736215" cy="548640"/>
        </a:xfrm>
        <a:prstGeom prst="rect">
          <a:avLst/>
        </a:prstGeom>
      </xdr:spPr>
    </xdr:pic>
    <xdr:clientData/>
  </xdr:twoCellAnchor>
  <xdr:twoCellAnchor editAs="oneCell">
    <xdr:from>
      <xdr:col>4</xdr:col>
      <xdr:colOff>1002241</xdr:colOff>
      <xdr:row>0</xdr:row>
      <xdr:rowOff>0</xdr:rowOff>
    </xdr:from>
    <xdr:to>
      <xdr:col>4</xdr:col>
      <xdr:colOff>2254461</xdr:colOff>
      <xdr:row>4</xdr:row>
      <xdr:rowOff>120015</xdr:rowOff>
    </xdr:to>
    <xdr:pic>
      <xdr:nvPicPr>
        <xdr:cNvPr id="3" name="Picture 2">
          <a:extLst>
            <a:ext uri="{FF2B5EF4-FFF2-40B4-BE49-F238E27FC236}">
              <a16:creationId xmlns:a16="http://schemas.microsoft.com/office/drawing/2014/main" id="{890A017D-6D12-43BE-850D-1A2AC4AF637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669939" y="0"/>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354965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627085" y="0"/>
          <a:ext cx="2736215" cy="548640"/>
        </a:xfrm>
        <a:prstGeom prst="rect">
          <a:avLst/>
        </a:prstGeom>
      </xdr:spPr>
    </xdr:pic>
    <xdr:clientData/>
  </xdr:twoCellAnchor>
  <xdr:twoCellAnchor editAs="oneCell">
    <xdr:from>
      <xdr:col>3</xdr:col>
      <xdr:colOff>1216025</xdr:colOff>
      <xdr:row>0</xdr:row>
      <xdr:rowOff>19050</xdr:rowOff>
    </xdr:from>
    <xdr:to>
      <xdr:col>3</xdr:col>
      <xdr:colOff>2468245</xdr:colOff>
      <xdr:row>0</xdr:row>
      <xdr:rowOff>567690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5313405" y="19050"/>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21590</xdr:colOff>
      <xdr:row>2</xdr:row>
      <xdr:rowOff>72390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874735" y="0"/>
          <a:ext cx="2736215" cy="548640"/>
        </a:xfrm>
        <a:prstGeom prst="rect">
          <a:avLst/>
        </a:prstGeom>
      </xdr:spPr>
    </xdr:pic>
    <xdr:clientData/>
  </xdr:twoCellAnchor>
  <xdr:twoCellAnchor editAs="oneCell">
    <xdr:from>
      <xdr:col>4</xdr:col>
      <xdr:colOff>1397000</xdr:colOff>
      <xdr:row>0</xdr:row>
      <xdr:rowOff>47625</xdr:rowOff>
    </xdr:from>
    <xdr:to>
      <xdr:col>4</xdr:col>
      <xdr:colOff>2649220</xdr:colOff>
      <xdr:row>2</xdr:row>
      <xdr:rowOff>120015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03805" y="47625"/>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81121</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51460285" y="0"/>
          <a:ext cx="2736215" cy="548640"/>
        </a:xfrm>
        <a:prstGeom prst="rect">
          <a:avLst/>
        </a:prstGeom>
      </xdr:spPr>
    </xdr:pic>
    <xdr:clientData/>
  </xdr:twoCellAnchor>
  <xdr:twoCellAnchor editAs="oneCell">
    <xdr:from>
      <xdr:col>5</xdr:col>
      <xdr:colOff>573087</xdr:colOff>
      <xdr:row>0</xdr:row>
      <xdr:rowOff>23813</xdr:rowOff>
    </xdr:from>
    <xdr:to>
      <xdr:col>5</xdr:col>
      <xdr:colOff>1825307</xdr:colOff>
      <xdr:row>0</xdr:row>
      <xdr:rowOff>572453</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45120287" y="23813"/>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1136015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588985" y="0"/>
          <a:ext cx="2736215" cy="548640"/>
        </a:xfrm>
        <a:prstGeom prst="rect">
          <a:avLst/>
        </a:prstGeom>
      </xdr:spPr>
    </xdr:pic>
    <xdr:clientData/>
  </xdr:twoCellAnchor>
  <xdr:twoCellAnchor editAs="oneCell">
    <xdr:from>
      <xdr:col>4</xdr:col>
      <xdr:colOff>615950</xdr:colOff>
      <xdr:row>0</xdr:row>
      <xdr:rowOff>0</xdr:rowOff>
    </xdr:from>
    <xdr:to>
      <xdr:col>4</xdr:col>
      <xdr:colOff>1868170</xdr:colOff>
      <xdr:row>0</xdr:row>
      <xdr:rowOff>548640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13330"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821690</xdr:colOff>
      <xdr:row>0</xdr:row>
      <xdr:rowOff>548640</xdr:rowOff>
    </xdr:to>
    <xdr:pic>
      <xdr:nvPicPr>
        <xdr:cNvPr id="2" name="Picture 1">
          <a:extLst>
            <a:ext uri="{FF2B5EF4-FFF2-40B4-BE49-F238E27FC236}">
              <a16:creationId xmlns:a16="http://schemas.microsoft.com/office/drawing/2014/main" id="{6E8CC805-9175-47D6-8D46-27F39EB49ECB}"/>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8645885" y="0"/>
          <a:ext cx="2736215" cy="548640"/>
        </a:xfrm>
        <a:prstGeom prst="rect">
          <a:avLst/>
        </a:prstGeom>
      </xdr:spPr>
    </xdr:pic>
    <xdr:clientData/>
  </xdr:twoCellAnchor>
  <xdr:twoCellAnchor editAs="oneCell">
    <xdr:from>
      <xdr:col>7</xdr:col>
      <xdr:colOff>904875</xdr:colOff>
      <xdr:row>0</xdr:row>
      <xdr:rowOff>47625</xdr:rowOff>
    </xdr:from>
    <xdr:to>
      <xdr:col>8</xdr:col>
      <xdr:colOff>1042670</xdr:colOff>
      <xdr:row>0</xdr:row>
      <xdr:rowOff>596265</xdr:rowOff>
    </xdr:to>
    <xdr:pic>
      <xdr:nvPicPr>
        <xdr:cNvPr id="3" name="Picture 2">
          <a:extLst>
            <a:ext uri="{FF2B5EF4-FFF2-40B4-BE49-F238E27FC236}">
              <a16:creationId xmlns:a16="http://schemas.microsoft.com/office/drawing/2014/main" id="{6F7A023F-9176-404E-A153-C9326374C38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2271755" y="47625"/>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907415</xdr:colOff>
      <xdr:row>0</xdr:row>
      <xdr:rowOff>548640</xdr:rowOff>
    </xdr:to>
    <xdr:pic>
      <xdr:nvPicPr>
        <xdr:cNvPr id="2" name="Picture 1">
          <a:extLst>
            <a:ext uri="{FF2B5EF4-FFF2-40B4-BE49-F238E27FC236}">
              <a16:creationId xmlns:a16="http://schemas.microsoft.com/office/drawing/2014/main" id="{C4AF9130-2457-4BFF-8079-E971A5945F4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8083910" y="0"/>
          <a:ext cx="2736215" cy="548640"/>
        </a:xfrm>
        <a:prstGeom prst="rect">
          <a:avLst/>
        </a:prstGeom>
      </xdr:spPr>
    </xdr:pic>
    <xdr:clientData/>
  </xdr:twoCellAnchor>
  <xdr:twoCellAnchor editAs="oneCell">
    <xdr:from>
      <xdr:col>8</xdr:col>
      <xdr:colOff>847725</xdr:colOff>
      <xdr:row>0</xdr:row>
      <xdr:rowOff>47625</xdr:rowOff>
    </xdr:from>
    <xdr:to>
      <xdr:col>9</xdr:col>
      <xdr:colOff>1249045</xdr:colOff>
      <xdr:row>0</xdr:row>
      <xdr:rowOff>596265</xdr:rowOff>
    </xdr:to>
    <xdr:pic>
      <xdr:nvPicPr>
        <xdr:cNvPr id="3" name="Picture 2">
          <a:extLst>
            <a:ext uri="{FF2B5EF4-FFF2-40B4-BE49-F238E27FC236}">
              <a16:creationId xmlns:a16="http://schemas.microsoft.com/office/drawing/2014/main" id="{2E6F7A76-4A64-4796-AB13-2F7AEA5F730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1732005" y="47625"/>
          <a:ext cx="1249045"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rightToLeft="1" view="pageBreakPreview" zoomScaleNormal="100" zoomScaleSheetLayoutView="100" workbookViewId="0">
      <selection activeCell="H7" sqref="H7"/>
    </sheetView>
  </sheetViews>
  <sheetFormatPr defaultRowHeight="12.75"/>
  <cols>
    <col min="1" max="1" width="102" style="322" customWidth="1"/>
    <col min="2" max="16384" width="9.140625" style="322"/>
  </cols>
  <sheetData>
    <row r="1" spans="1:5" ht="26.25">
      <c r="A1" s="334"/>
    </row>
    <row r="2" spans="1:5" ht="48.75" customHeight="1">
      <c r="A2" s="333"/>
    </row>
    <row r="3" spans="1:5" ht="28.5">
      <c r="A3" s="333" t="s">
        <v>187</v>
      </c>
    </row>
    <row r="4" spans="1:5" ht="28.5">
      <c r="A4" s="333" t="s">
        <v>186</v>
      </c>
    </row>
    <row r="5" spans="1:5" ht="26.25">
      <c r="A5" s="328"/>
    </row>
    <row r="6" spans="1:5" ht="87" customHeight="1">
      <c r="A6" s="331" t="s">
        <v>185</v>
      </c>
      <c r="E6" s="332"/>
    </row>
    <row r="7" spans="1:5" ht="267.75" customHeight="1">
      <c r="A7" s="331" t="s">
        <v>184</v>
      </c>
    </row>
    <row r="8" spans="1:5" ht="143.25" customHeight="1">
      <c r="A8" s="330" t="s">
        <v>183</v>
      </c>
    </row>
    <row r="9" spans="1:5" ht="26.25">
      <c r="A9" s="328"/>
    </row>
    <row r="10" spans="1:5" ht="18">
      <c r="A10" s="329"/>
    </row>
    <row r="11" spans="1:5" ht="26.25">
      <c r="A11" s="328"/>
    </row>
    <row r="12" spans="1:5" ht="26.25">
      <c r="A12" s="327"/>
    </row>
    <row r="13" spans="1:5" ht="26.25">
      <c r="A13" s="327"/>
    </row>
    <row r="14" spans="1:5" ht="26.25">
      <c r="A14" s="327" t="s">
        <v>182</v>
      </c>
    </row>
    <row r="15" spans="1:5" ht="26.25">
      <c r="A15" s="327" t="s">
        <v>181</v>
      </c>
    </row>
    <row r="16" spans="1:5" ht="11.25" customHeight="1">
      <c r="A16" s="326"/>
    </row>
    <row r="17" spans="1:1" ht="102.75" customHeight="1">
      <c r="A17" s="323" t="s">
        <v>180</v>
      </c>
    </row>
    <row r="18" spans="1:1" ht="6" customHeight="1">
      <c r="A18" s="323"/>
    </row>
    <row r="19" spans="1:1" ht="97.5" customHeight="1">
      <c r="A19" s="323" t="s">
        <v>179</v>
      </c>
    </row>
    <row r="20" spans="1:1" ht="6" customHeight="1">
      <c r="A20" s="324"/>
    </row>
    <row r="21" spans="1:1" ht="181.5" customHeight="1">
      <c r="A21" s="325" t="s">
        <v>178</v>
      </c>
    </row>
    <row r="22" spans="1:1" ht="12" customHeight="1">
      <c r="A22" s="324"/>
    </row>
    <row r="23" spans="1:1" ht="136.5" customHeight="1">
      <c r="A23" s="323" t="s">
        <v>177</v>
      </c>
    </row>
  </sheetData>
  <pageMargins left="0.7" right="0.7" top="0.75" bottom="0.75" header="0.3" footer="0.3"/>
  <pageSetup paperSize="9" orientation="portrait" horizontalDpi="4294967294"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rightToLeft="1" view="pageBreakPreview" topLeftCell="A10" zoomScaleNormal="100" zoomScaleSheetLayoutView="100" workbookViewId="0">
      <selection activeCell="G13" sqref="G13"/>
    </sheetView>
  </sheetViews>
  <sheetFormatPr defaultRowHeight="18.75"/>
  <cols>
    <col min="1" max="1" width="37.7109375" style="51" customWidth="1"/>
    <col min="2" max="3" width="18.5703125" style="52" customWidth="1"/>
    <col min="4" max="4" width="18.5703125" style="119" customWidth="1"/>
    <col min="5" max="5" width="37.7109375" style="51" customWidth="1"/>
    <col min="6" max="6" width="10.140625" style="53" customWidth="1"/>
    <col min="7" max="16384" width="9.140625" style="53"/>
  </cols>
  <sheetData>
    <row r="1" spans="1:5" ht="22.5" customHeight="1"/>
    <row r="2" spans="1:5" ht="22.5" customHeight="1"/>
    <row r="3" spans="1:5" ht="22.5" customHeight="1"/>
    <row r="4" spans="1:5" s="120" customFormat="1" ht="24" customHeight="1">
      <c r="A4" s="249" t="s">
        <v>81</v>
      </c>
      <c r="B4" s="250"/>
      <c r="C4" s="250"/>
      <c r="D4" s="250"/>
      <c r="E4" s="250"/>
    </row>
    <row r="5" spans="1:5" s="121" customFormat="1" ht="19.5" customHeight="1">
      <c r="A5" s="251" t="s">
        <v>82</v>
      </c>
      <c r="B5" s="252"/>
      <c r="C5" s="252"/>
      <c r="D5" s="252"/>
      <c r="E5" s="252"/>
    </row>
    <row r="6" spans="1:5" s="64" customFormat="1" ht="16.5" customHeight="1">
      <c r="A6" s="251" t="s">
        <v>83</v>
      </c>
      <c r="B6" s="252"/>
      <c r="C6" s="252"/>
      <c r="D6" s="252"/>
      <c r="E6" s="252"/>
    </row>
    <row r="7" spans="1:5" s="64" customFormat="1" ht="20.25" customHeight="1">
      <c r="A7" s="122" t="s">
        <v>84</v>
      </c>
      <c r="B7" s="123"/>
      <c r="C7" s="85"/>
      <c r="D7" s="123"/>
      <c r="E7" s="63"/>
    </row>
    <row r="8" spans="1:5" s="64" customFormat="1" ht="36" customHeight="1">
      <c r="A8" s="124" t="s">
        <v>3</v>
      </c>
      <c r="B8" s="125" t="s">
        <v>85</v>
      </c>
      <c r="C8" s="125" t="s">
        <v>86</v>
      </c>
      <c r="D8" s="125" t="s">
        <v>87</v>
      </c>
      <c r="E8" s="126" t="s">
        <v>4</v>
      </c>
    </row>
    <row r="9" spans="1:5" s="64" customFormat="1" ht="29.25" customHeight="1">
      <c r="A9" s="127" t="s">
        <v>88</v>
      </c>
      <c r="B9" s="128">
        <v>1079</v>
      </c>
      <c r="C9" s="128">
        <v>1197</v>
      </c>
      <c r="D9" s="129">
        <f>B9+C9</f>
        <v>2276</v>
      </c>
      <c r="E9" s="130" t="s">
        <v>89</v>
      </c>
    </row>
    <row r="10" spans="1:5" s="64" customFormat="1" ht="29.25" customHeight="1">
      <c r="A10" s="131" t="s">
        <v>90</v>
      </c>
      <c r="B10" s="132">
        <v>14631</v>
      </c>
      <c r="C10" s="132">
        <v>84</v>
      </c>
      <c r="D10" s="133">
        <f t="shared" ref="D10:D16" si="0">B10+C10</f>
        <v>14715</v>
      </c>
      <c r="E10" s="134" t="s">
        <v>14</v>
      </c>
    </row>
    <row r="11" spans="1:5" s="64" customFormat="1" ht="29.25" customHeight="1">
      <c r="A11" s="135" t="s">
        <v>91</v>
      </c>
      <c r="B11" s="136">
        <v>41809</v>
      </c>
      <c r="C11" s="136">
        <v>2500</v>
      </c>
      <c r="D11" s="137">
        <f t="shared" si="0"/>
        <v>44309</v>
      </c>
      <c r="E11" s="138" t="s">
        <v>92</v>
      </c>
    </row>
    <row r="12" spans="1:5" s="64" customFormat="1" ht="29.25" customHeight="1">
      <c r="A12" s="131" t="s">
        <v>93</v>
      </c>
      <c r="B12" s="132">
        <v>75903</v>
      </c>
      <c r="C12" s="132">
        <v>10323</v>
      </c>
      <c r="D12" s="133">
        <f t="shared" si="0"/>
        <v>86226</v>
      </c>
      <c r="E12" s="134" t="s">
        <v>94</v>
      </c>
    </row>
    <row r="13" spans="1:5" s="64" customFormat="1" ht="29.25" customHeight="1">
      <c r="A13" s="127" t="s">
        <v>95</v>
      </c>
      <c r="B13" s="128">
        <v>5498</v>
      </c>
      <c r="C13" s="128">
        <v>396</v>
      </c>
      <c r="D13" s="129">
        <f t="shared" si="0"/>
        <v>5894</v>
      </c>
      <c r="E13" s="130" t="s">
        <v>96</v>
      </c>
    </row>
    <row r="14" spans="1:5" s="64" customFormat="1" ht="29.25" customHeight="1">
      <c r="A14" s="131" t="s">
        <v>97</v>
      </c>
      <c r="B14" s="132">
        <v>10006</v>
      </c>
      <c r="C14" s="132">
        <v>550</v>
      </c>
      <c r="D14" s="133">
        <f t="shared" si="0"/>
        <v>10556</v>
      </c>
      <c r="E14" s="134" t="s">
        <v>34</v>
      </c>
    </row>
    <row r="15" spans="1:5" s="64" customFormat="1" ht="29.25" customHeight="1">
      <c r="A15" s="135" t="s">
        <v>98</v>
      </c>
      <c r="B15" s="136">
        <v>1062</v>
      </c>
      <c r="C15" s="136">
        <v>12</v>
      </c>
      <c r="D15" s="137">
        <f t="shared" si="0"/>
        <v>1074</v>
      </c>
      <c r="E15" s="138" t="s">
        <v>10</v>
      </c>
    </row>
    <row r="16" spans="1:5" s="64" customFormat="1" ht="29.25" customHeight="1">
      <c r="A16" s="131" t="s">
        <v>99</v>
      </c>
      <c r="B16" s="132">
        <v>4932</v>
      </c>
      <c r="C16" s="132">
        <v>1309</v>
      </c>
      <c r="D16" s="133">
        <f t="shared" si="0"/>
        <v>6241</v>
      </c>
      <c r="E16" s="134" t="s">
        <v>100</v>
      </c>
    </row>
    <row r="17" spans="1:5" s="142" customFormat="1" ht="29.25" customHeight="1">
      <c r="A17" s="139" t="s">
        <v>68</v>
      </c>
      <c r="B17" s="140">
        <f>SUM(B9:B16)</f>
        <v>154920</v>
      </c>
      <c r="C17" s="140">
        <f t="shared" ref="C17:D17" si="1">SUM(C9:C16)</f>
        <v>16371</v>
      </c>
      <c r="D17" s="140">
        <f t="shared" si="1"/>
        <v>171291</v>
      </c>
      <c r="E17" s="141" t="s">
        <v>16</v>
      </c>
    </row>
    <row r="18" spans="1:5" s="64" customFormat="1" ht="7.5" customHeight="1">
      <c r="A18" s="253"/>
      <c r="B18" s="253"/>
      <c r="C18" s="143"/>
      <c r="D18" s="254"/>
      <c r="E18" s="254"/>
    </row>
    <row r="19" spans="1:5" s="64" customFormat="1" ht="30" customHeight="1">
      <c r="A19" s="247" t="s">
        <v>101</v>
      </c>
      <c r="B19" s="247"/>
      <c r="C19" s="52"/>
      <c r="D19" s="248" t="s">
        <v>102</v>
      </c>
      <c r="E19" s="248"/>
    </row>
    <row r="20" spans="1:5" s="64" customFormat="1" ht="18" customHeight="1">
      <c r="A20" s="247" t="s">
        <v>103</v>
      </c>
      <c r="B20" s="247"/>
      <c r="C20" s="52"/>
      <c r="D20" s="248" t="s">
        <v>104</v>
      </c>
      <c r="E20" s="248"/>
    </row>
    <row r="21" spans="1:5" s="147" customFormat="1" ht="18" customHeight="1">
      <c r="A21" s="144" t="s">
        <v>105</v>
      </c>
      <c r="B21" s="79"/>
      <c r="C21" s="79"/>
      <c r="D21" s="145"/>
      <c r="E21" s="146" t="s">
        <v>106</v>
      </c>
    </row>
    <row r="22" spans="1:5" ht="31.5" customHeight="1">
      <c r="A22" s="63"/>
      <c r="B22" s="85"/>
      <c r="C22" s="85"/>
      <c r="D22" s="123"/>
      <c r="E22" s="63"/>
    </row>
    <row r="23" spans="1:5" s="64" customFormat="1" ht="20.25" customHeight="1">
      <c r="A23" s="59"/>
      <c r="B23" s="86"/>
      <c r="C23" s="86"/>
      <c r="D23" s="58"/>
      <c r="E23" s="59"/>
    </row>
    <row r="24" spans="1:5" s="64" customFormat="1">
      <c r="A24" s="59"/>
      <c r="B24" s="86"/>
      <c r="C24" s="86"/>
      <c r="D24" s="58"/>
      <c r="E24" s="59"/>
    </row>
    <row r="25" spans="1:5" s="60" customFormat="1">
      <c r="A25" s="59"/>
      <c r="B25" s="86"/>
      <c r="C25" s="86"/>
      <c r="D25" s="58"/>
      <c r="E25" s="59"/>
    </row>
    <row r="26" spans="1:5" s="60" customFormat="1">
      <c r="A26" s="59"/>
      <c r="B26" s="86"/>
      <c r="C26" s="86"/>
      <c r="D26" s="58"/>
      <c r="E26" s="59"/>
    </row>
    <row r="27" spans="1:5" s="60" customFormat="1">
      <c r="A27" s="59"/>
      <c r="B27" s="86"/>
      <c r="C27" s="86"/>
      <c r="D27" s="58"/>
      <c r="E27" s="59"/>
    </row>
    <row r="28" spans="1:5" s="60" customFormat="1">
      <c r="A28" s="59"/>
      <c r="B28" s="86"/>
      <c r="C28" s="86"/>
      <c r="D28" s="58"/>
      <c r="E28" s="59"/>
    </row>
    <row r="29" spans="1:5" s="60" customFormat="1">
      <c r="A29" s="59"/>
      <c r="B29" s="86"/>
      <c r="C29" s="86"/>
      <c r="D29" s="58"/>
      <c r="E29" s="59"/>
    </row>
    <row r="30" spans="1:5" s="60" customFormat="1">
      <c r="A30" s="59"/>
      <c r="B30" s="86"/>
      <c r="C30" s="86"/>
      <c r="D30" s="58"/>
      <c r="E30" s="59"/>
    </row>
    <row r="31" spans="1:5" s="60" customFormat="1">
      <c r="A31" s="59"/>
      <c r="B31" s="86"/>
      <c r="C31" s="86"/>
      <c r="D31" s="58"/>
      <c r="E31" s="59"/>
    </row>
    <row r="32" spans="1:5" s="60" customFormat="1">
      <c r="A32" s="59"/>
      <c r="B32" s="86"/>
      <c r="C32" s="86"/>
      <c r="D32" s="58"/>
      <c r="E32" s="59"/>
    </row>
    <row r="33" spans="1:5" s="60" customFormat="1">
      <c r="A33" s="59"/>
      <c r="B33" s="86"/>
      <c r="C33" s="86"/>
      <c r="D33" s="58"/>
      <c r="E33" s="59"/>
    </row>
    <row r="34" spans="1:5" s="60" customFormat="1">
      <c r="A34" s="59"/>
      <c r="B34" s="86"/>
      <c r="C34" s="86"/>
      <c r="D34" s="58"/>
      <c r="E34" s="59"/>
    </row>
    <row r="35" spans="1:5" s="60" customFormat="1">
      <c r="A35" s="59"/>
      <c r="B35" s="86"/>
      <c r="C35" s="86"/>
      <c r="D35" s="58"/>
      <c r="E35" s="59"/>
    </row>
    <row r="36" spans="1:5" s="60" customFormat="1">
      <c r="A36" s="59"/>
      <c r="B36" s="86"/>
      <c r="C36" s="86"/>
      <c r="D36" s="58"/>
      <c r="E36" s="59"/>
    </row>
    <row r="37" spans="1:5" s="60" customFormat="1">
      <c r="A37" s="59"/>
      <c r="B37" s="86"/>
      <c r="C37" s="86"/>
      <c r="D37" s="58"/>
      <c r="E37" s="59"/>
    </row>
    <row r="38" spans="1:5" s="60" customFormat="1">
      <c r="A38" s="51"/>
      <c r="B38" s="52"/>
      <c r="C38" s="52"/>
      <c r="D38" s="119"/>
      <c r="E38" s="51"/>
    </row>
    <row r="39" spans="1:5" s="60" customFormat="1">
      <c r="A39" s="51"/>
      <c r="B39" s="52"/>
      <c r="C39" s="52"/>
      <c r="D39" s="119"/>
      <c r="E39" s="51"/>
    </row>
    <row r="40" spans="1:5" s="87" customFormat="1">
      <c r="A40" s="51"/>
      <c r="B40" s="52"/>
      <c r="C40" s="52"/>
      <c r="D40" s="119"/>
      <c r="E40" s="51"/>
    </row>
    <row r="41" spans="1:5" s="87" customFormat="1">
      <c r="A41" s="51"/>
      <c r="B41" s="52"/>
      <c r="C41" s="52"/>
      <c r="D41" s="119"/>
      <c r="E41" s="51"/>
    </row>
    <row r="42" spans="1:5" s="87" customFormat="1">
      <c r="A42" s="51"/>
      <c r="B42" s="52"/>
      <c r="C42" s="52"/>
      <c r="D42" s="119"/>
      <c r="E42" s="51"/>
    </row>
    <row r="43" spans="1:5" s="87" customFormat="1">
      <c r="A43" s="51"/>
      <c r="B43" s="52"/>
      <c r="C43" s="52"/>
      <c r="D43" s="119"/>
      <c r="E43" s="51"/>
    </row>
    <row r="44" spans="1:5" s="87" customFormat="1">
      <c r="A44" s="51"/>
      <c r="B44" s="52"/>
      <c r="C44" s="52"/>
      <c r="D44" s="119"/>
      <c r="E44" s="51"/>
    </row>
    <row r="45" spans="1:5" s="87" customFormat="1">
      <c r="A45" s="51"/>
      <c r="B45" s="52"/>
      <c r="C45" s="52"/>
      <c r="D45" s="119"/>
      <c r="E45" s="51"/>
    </row>
    <row r="46" spans="1:5" s="87" customFormat="1">
      <c r="A46" s="51"/>
      <c r="B46" s="52"/>
      <c r="C46" s="52"/>
      <c r="D46" s="119"/>
      <c r="E46" s="51"/>
    </row>
    <row r="47" spans="1:5" s="87" customFormat="1">
      <c r="A47" s="51"/>
      <c r="B47" s="52"/>
      <c r="C47" s="52"/>
      <c r="D47" s="119"/>
      <c r="E47" s="51"/>
    </row>
    <row r="48" spans="1:5" s="87" customFormat="1">
      <c r="A48" s="51"/>
      <c r="B48" s="52"/>
      <c r="C48" s="52"/>
      <c r="D48" s="119"/>
      <c r="E48" s="51"/>
    </row>
    <row r="49" spans="1:5" s="87" customFormat="1">
      <c r="A49" s="51"/>
      <c r="B49" s="52"/>
      <c r="C49" s="52"/>
      <c r="D49" s="119"/>
      <c r="E49" s="51"/>
    </row>
    <row r="50" spans="1:5" s="87" customFormat="1">
      <c r="A50" s="51"/>
      <c r="B50" s="52"/>
      <c r="C50" s="52"/>
      <c r="D50" s="119"/>
      <c r="E50" s="51"/>
    </row>
    <row r="51" spans="1:5" s="87" customFormat="1">
      <c r="A51" s="51"/>
      <c r="B51" s="52"/>
      <c r="C51" s="52"/>
      <c r="D51" s="119"/>
      <c r="E51" s="51"/>
    </row>
    <row r="52" spans="1:5" s="87" customFormat="1">
      <c r="A52" s="51"/>
      <c r="B52" s="52"/>
      <c r="C52" s="52"/>
      <c r="D52" s="119"/>
      <c r="E52" s="51"/>
    </row>
  </sheetData>
  <mergeCells count="9">
    <mergeCell ref="A20:B20"/>
    <mergeCell ref="D20:E20"/>
    <mergeCell ref="A4:E4"/>
    <mergeCell ref="A5:E5"/>
    <mergeCell ref="A6:E6"/>
    <mergeCell ref="A18:B18"/>
    <mergeCell ref="D18:E18"/>
    <mergeCell ref="A19:B19"/>
    <mergeCell ref="D19:E19"/>
  </mergeCells>
  <printOptions horizontalCentered="1"/>
  <pageMargins left="0.25" right="0.25" top="0.5" bottom="0.5" header="0" footer="0.25"/>
  <pageSetup paperSize="9" scale="95" fitToHeight="0" orientation="landscape" horizontalDpi="4294967295"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showGridLines="0" rightToLeft="1" view="pageBreakPreview" topLeftCell="A11" zoomScale="85" zoomScaleNormal="75" zoomScaleSheetLayoutView="85" workbookViewId="0">
      <selection activeCell="K19" sqref="K19"/>
    </sheetView>
  </sheetViews>
  <sheetFormatPr defaultRowHeight="18.75"/>
  <cols>
    <col min="1" max="1" width="34.28515625" style="51" customWidth="1"/>
    <col min="2" max="3" width="21.42578125" style="52" customWidth="1"/>
    <col min="4" max="4" width="21.42578125" style="119" customWidth="1"/>
    <col min="5" max="5" width="34.28515625" style="51" customWidth="1"/>
    <col min="6" max="16" width="9.140625" style="51"/>
    <col min="17" max="16384" width="9.140625" style="148"/>
  </cols>
  <sheetData>
    <row r="2" spans="1:16" ht="15" customHeight="1"/>
    <row r="3" spans="1:16" ht="8.25" hidden="1" customHeight="1"/>
    <row r="4" spans="1:16" hidden="1"/>
    <row r="5" spans="1:16" s="149" customFormat="1" ht="27.75" customHeight="1">
      <c r="A5" s="59"/>
      <c r="B5" s="86"/>
      <c r="C5" s="86"/>
      <c r="D5" s="58"/>
      <c r="E5" s="59"/>
      <c r="F5" s="59"/>
      <c r="G5" s="59"/>
      <c r="H5" s="59"/>
      <c r="I5" s="59"/>
      <c r="J5" s="59"/>
      <c r="K5" s="59"/>
      <c r="L5" s="59"/>
      <c r="M5" s="59"/>
      <c r="N5" s="59"/>
      <c r="O5" s="59"/>
      <c r="P5" s="59"/>
    </row>
    <row r="6" spans="1:16" s="120" customFormat="1" ht="23.25" customHeight="1">
      <c r="A6" s="255" t="s">
        <v>107</v>
      </c>
      <c r="B6" s="255"/>
      <c r="C6" s="255"/>
      <c r="D6" s="255"/>
      <c r="E6" s="256"/>
      <c r="F6" s="150"/>
      <c r="G6" s="150"/>
      <c r="H6" s="150"/>
      <c r="I6" s="150"/>
      <c r="J6" s="150"/>
      <c r="K6" s="150"/>
      <c r="L6" s="150"/>
      <c r="M6" s="150"/>
      <c r="N6" s="150"/>
      <c r="O6" s="150"/>
      <c r="P6" s="150"/>
    </row>
    <row r="7" spans="1:16" s="121" customFormat="1" ht="23.25" customHeight="1">
      <c r="A7" s="252" t="s">
        <v>108</v>
      </c>
      <c r="B7" s="252"/>
      <c r="C7" s="252"/>
      <c r="D7" s="252"/>
      <c r="E7" s="252"/>
      <c r="F7" s="151"/>
      <c r="G7" s="151"/>
      <c r="H7" s="151"/>
      <c r="I7" s="151"/>
      <c r="J7" s="151"/>
      <c r="K7" s="151"/>
      <c r="L7" s="151"/>
      <c r="M7" s="151"/>
      <c r="N7" s="151"/>
      <c r="O7" s="151"/>
      <c r="P7" s="151"/>
    </row>
    <row r="8" spans="1:16" s="121" customFormat="1" ht="18.75" customHeight="1">
      <c r="A8" s="257" t="s">
        <v>22</v>
      </c>
      <c r="B8" s="258"/>
      <c r="C8" s="258"/>
      <c r="D8" s="258"/>
      <c r="E8" s="258"/>
      <c r="F8" s="151"/>
      <c r="G8" s="151"/>
      <c r="H8" s="151"/>
      <c r="I8" s="151"/>
      <c r="J8" s="151"/>
      <c r="K8" s="151"/>
      <c r="L8" s="151"/>
      <c r="M8" s="151"/>
      <c r="N8" s="151"/>
      <c r="O8" s="151"/>
      <c r="P8" s="151"/>
    </row>
    <row r="9" spans="1:16" s="121" customFormat="1" ht="21.75" customHeight="1">
      <c r="A9" s="122" t="s">
        <v>109</v>
      </c>
      <c r="B9" s="152"/>
      <c r="C9" s="152"/>
      <c r="D9" s="152"/>
      <c r="E9" s="152"/>
      <c r="F9" s="151"/>
      <c r="G9" s="151"/>
      <c r="H9" s="151"/>
      <c r="I9" s="151"/>
      <c r="J9" s="151"/>
      <c r="K9" s="151"/>
      <c r="L9" s="151"/>
      <c r="M9" s="151"/>
      <c r="N9" s="151"/>
      <c r="O9" s="151"/>
      <c r="P9" s="151"/>
    </row>
    <row r="10" spans="1:16" s="64" customFormat="1" ht="44.25" customHeight="1">
      <c r="A10" s="124" t="s">
        <v>110</v>
      </c>
      <c r="B10" s="125" t="s">
        <v>85</v>
      </c>
      <c r="C10" s="125" t="s">
        <v>86</v>
      </c>
      <c r="D10" s="125" t="s">
        <v>87</v>
      </c>
      <c r="E10" s="126" t="s">
        <v>111</v>
      </c>
      <c r="F10" s="63"/>
      <c r="G10" s="63"/>
      <c r="H10" s="63"/>
      <c r="I10" s="63"/>
      <c r="J10" s="63"/>
      <c r="K10" s="63"/>
      <c r="L10" s="63"/>
      <c r="M10" s="63"/>
      <c r="N10" s="63"/>
      <c r="O10" s="63"/>
      <c r="P10" s="63"/>
    </row>
    <row r="11" spans="1:16" s="64" customFormat="1" ht="28.5" customHeight="1">
      <c r="A11" s="153" t="s">
        <v>112</v>
      </c>
      <c r="B11" s="128">
        <v>575157</v>
      </c>
      <c r="C11" s="128">
        <v>6009</v>
      </c>
      <c r="D11" s="129">
        <f>C11+B11</f>
        <v>581166</v>
      </c>
      <c r="E11" s="71" t="s">
        <v>113</v>
      </c>
      <c r="F11" s="63"/>
      <c r="G11" s="63"/>
      <c r="H11" s="63"/>
      <c r="I11" s="63"/>
      <c r="J11" s="63"/>
      <c r="K11" s="63"/>
      <c r="L11" s="63"/>
      <c r="M11" s="63"/>
      <c r="N11" s="63"/>
      <c r="O11" s="63"/>
      <c r="P11" s="63"/>
    </row>
    <row r="12" spans="1:16" s="64" customFormat="1" ht="28.5" customHeight="1">
      <c r="A12" s="154" t="s">
        <v>114</v>
      </c>
      <c r="B12" s="132">
        <v>117712</v>
      </c>
      <c r="C12" s="132">
        <v>12823</v>
      </c>
      <c r="D12" s="133">
        <f t="shared" ref="D12:D18" si="0">C12+B12</f>
        <v>130535</v>
      </c>
      <c r="E12" s="155" t="s">
        <v>115</v>
      </c>
      <c r="F12" s="63"/>
      <c r="G12" s="63"/>
      <c r="H12" s="63"/>
      <c r="I12" s="63"/>
      <c r="J12" s="63"/>
      <c r="K12" s="63"/>
      <c r="L12" s="63"/>
      <c r="M12" s="63"/>
      <c r="N12" s="63"/>
      <c r="O12" s="63"/>
      <c r="P12" s="63"/>
    </row>
    <row r="13" spans="1:16" s="64" customFormat="1" ht="28.5" customHeight="1">
      <c r="A13" s="153" t="s">
        <v>116</v>
      </c>
      <c r="B13" s="128">
        <v>612</v>
      </c>
      <c r="C13" s="128">
        <v>1</v>
      </c>
      <c r="D13" s="129">
        <f t="shared" si="0"/>
        <v>613</v>
      </c>
      <c r="E13" s="71" t="s">
        <v>117</v>
      </c>
      <c r="F13" s="63"/>
      <c r="G13" s="63"/>
      <c r="H13" s="63"/>
      <c r="I13" s="63"/>
      <c r="J13" s="63"/>
      <c r="K13" s="63"/>
      <c r="L13" s="63"/>
      <c r="M13" s="63"/>
      <c r="N13" s="63"/>
      <c r="O13" s="63"/>
      <c r="P13" s="63"/>
    </row>
    <row r="14" spans="1:16" s="64" customFormat="1" ht="28.5" customHeight="1">
      <c r="A14" s="154" t="s">
        <v>118</v>
      </c>
      <c r="B14" s="132">
        <v>5498</v>
      </c>
      <c r="C14" s="132">
        <v>396</v>
      </c>
      <c r="D14" s="133">
        <f t="shared" si="0"/>
        <v>5894</v>
      </c>
      <c r="E14" s="155" t="s">
        <v>96</v>
      </c>
      <c r="F14" s="63"/>
      <c r="G14" s="63"/>
      <c r="H14" s="63"/>
      <c r="I14" s="63"/>
      <c r="J14" s="63"/>
      <c r="K14" s="63"/>
      <c r="L14" s="63"/>
      <c r="M14" s="63"/>
      <c r="N14" s="63"/>
      <c r="O14" s="63"/>
      <c r="P14" s="63"/>
    </row>
    <row r="15" spans="1:16" s="64" customFormat="1" ht="28.5" customHeight="1">
      <c r="A15" s="153" t="s">
        <v>119</v>
      </c>
      <c r="B15" s="128">
        <v>727</v>
      </c>
      <c r="C15" s="128" t="s">
        <v>120</v>
      </c>
      <c r="D15" s="129">
        <v>727</v>
      </c>
      <c r="E15" s="71" t="s">
        <v>121</v>
      </c>
      <c r="F15" s="63"/>
      <c r="G15" s="63"/>
      <c r="H15" s="63"/>
      <c r="I15" s="63"/>
      <c r="J15" s="63"/>
      <c r="K15" s="63"/>
      <c r="L15" s="63"/>
      <c r="M15" s="63"/>
      <c r="N15" s="63"/>
      <c r="O15" s="63"/>
      <c r="P15" s="63"/>
    </row>
    <row r="16" spans="1:16" s="64" customFormat="1" ht="28.5" customHeight="1">
      <c r="A16" s="154" t="s">
        <v>122</v>
      </c>
      <c r="B16" s="132">
        <v>9370</v>
      </c>
      <c r="C16" s="132">
        <v>1353</v>
      </c>
      <c r="D16" s="133">
        <f t="shared" si="0"/>
        <v>10723</v>
      </c>
      <c r="E16" s="155" t="s">
        <v>123</v>
      </c>
      <c r="F16" s="63"/>
      <c r="G16" s="63"/>
      <c r="H16" s="63"/>
      <c r="I16" s="63"/>
      <c r="J16" s="63"/>
      <c r="K16" s="63"/>
      <c r="L16" s="63"/>
      <c r="M16" s="63"/>
      <c r="N16" s="63"/>
      <c r="O16" s="63"/>
      <c r="P16" s="63"/>
    </row>
    <row r="17" spans="1:16" s="64" customFormat="1" ht="28.5" customHeight="1">
      <c r="A17" s="153" t="s">
        <v>124</v>
      </c>
      <c r="B17" s="128">
        <v>4065</v>
      </c>
      <c r="C17" s="128">
        <v>163</v>
      </c>
      <c r="D17" s="129">
        <f t="shared" si="0"/>
        <v>4228</v>
      </c>
      <c r="E17" s="71" t="s">
        <v>125</v>
      </c>
      <c r="F17" s="63"/>
      <c r="G17" s="63"/>
      <c r="H17" s="63"/>
      <c r="I17" s="63"/>
      <c r="J17" s="63"/>
      <c r="K17" s="63"/>
      <c r="L17" s="63"/>
      <c r="M17" s="63"/>
      <c r="N17" s="63"/>
      <c r="O17" s="63"/>
      <c r="P17" s="63"/>
    </row>
    <row r="18" spans="1:16" s="64" customFormat="1" ht="28.5" customHeight="1">
      <c r="A18" s="154" t="s">
        <v>126</v>
      </c>
      <c r="B18" s="132">
        <v>597</v>
      </c>
      <c r="C18" s="132">
        <v>1076</v>
      </c>
      <c r="D18" s="133">
        <f t="shared" si="0"/>
        <v>1673</v>
      </c>
      <c r="E18" s="155" t="s">
        <v>127</v>
      </c>
      <c r="F18" s="63"/>
      <c r="G18" s="63"/>
      <c r="H18" s="63"/>
      <c r="I18" s="63"/>
      <c r="J18" s="63"/>
      <c r="K18" s="63"/>
      <c r="L18" s="63"/>
      <c r="M18" s="63"/>
      <c r="N18" s="63"/>
      <c r="O18" s="63"/>
      <c r="P18" s="63"/>
    </row>
    <row r="19" spans="1:16" s="64" customFormat="1" ht="25.5" customHeight="1">
      <c r="A19" s="156" t="s">
        <v>68</v>
      </c>
      <c r="B19" s="157">
        <f>SUM(B11:B18)</f>
        <v>713738</v>
      </c>
      <c r="C19" s="157">
        <f t="shared" ref="C19:D19" si="1">SUM(C11:C18)</f>
        <v>21821</v>
      </c>
      <c r="D19" s="157">
        <f t="shared" si="1"/>
        <v>735559</v>
      </c>
      <c r="E19" s="158" t="s">
        <v>16</v>
      </c>
      <c r="F19" s="63"/>
      <c r="G19" s="63"/>
      <c r="H19" s="63"/>
      <c r="I19" s="63"/>
      <c r="J19" s="63"/>
      <c r="K19" s="63"/>
      <c r="L19" s="63"/>
      <c r="M19" s="63"/>
      <c r="N19" s="63"/>
      <c r="O19" s="63"/>
      <c r="P19" s="63"/>
    </row>
    <row r="20" spans="1:16" s="64" customFormat="1" ht="8.25" customHeight="1">
      <c r="A20" s="159"/>
      <c r="B20" s="76"/>
      <c r="C20" s="76"/>
      <c r="D20" s="76"/>
      <c r="E20" s="77"/>
      <c r="F20" s="63"/>
      <c r="G20" s="63"/>
      <c r="H20" s="63"/>
      <c r="I20" s="63"/>
      <c r="J20" s="63"/>
      <c r="K20" s="63"/>
      <c r="L20" s="63"/>
      <c r="M20" s="63"/>
      <c r="N20" s="63"/>
      <c r="O20" s="63"/>
      <c r="P20" s="63"/>
    </row>
    <row r="21" spans="1:16" s="53" customFormat="1" ht="31.5" customHeight="1">
      <c r="A21" s="247" t="s">
        <v>101</v>
      </c>
      <c r="B21" s="247"/>
      <c r="C21" s="259" t="s">
        <v>102</v>
      </c>
      <c r="D21" s="259"/>
      <c r="E21" s="259"/>
      <c r="F21" s="51"/>
      <c r="G21" s="51"/>
      <c r="H21" s="51"/>
      <c r="I21" s="51"/>
      <c r="J21" s="51"/>
      <c r="K21" s="51"/>
      <c r="L21" s="51"/>
      <c r="M21" s="51"/>
      <c r="N21" s="51"/>
      <c r="O21" s="51"/>
      <c r="P21" s="51"/>
    </row>
    <row r="22" spans="1:16" s="142" customFormat="1" ht="16.5" customHeight="1">
      <c r="A22" s="160" t="s">
        <v>128</v>
      </c>
      <c r="B22" s="161"/>
      <c r="C22" s="161"/>
      <c r="D22" s="162"/>
      <c r="E22" s="163" t="s">
        <v>129</v>
      </c>
      <c r="F22" s="164"/>
      <c r="G22" s="164"/>
      <c r="H22" s="164"/>
      <c r="I22" s="164"/>
      <c r="J22" s="164"/>
      <c r="K22" s="164"/>
      <c r="L22" s="164"/>
      <c r="M22" s="164"/>
      <c r="N22" s="164"/>
      <c r="O22" s="164"/>
      <c r="P22" s="164"/>
    </row>
    <row r="23" spans="1:16" s="142" customFormat="1" ht="16.5" customHeight="1">
      <c r="A23" s="160" t="s">
        <v>130</v>
      </c>
      <c r="B23" s="161"/>
      <c r="C23" s="161"/>
      <c r="D23" s="162"/>
      <c r="E23" s="163" t="s">
        <v>131</v>
      </c>
      <c r="F23" s="164"/>
      <c r="G23" s="164"/>
      <c r="H23" s="164"/>
      <c r="I23" s="164"/>
      <c r="J23" s="164"/>
      <c r="K23" s="164"/>
      <c r="L23" s="164"/>
      <c r="M23" s="164"/>
      <c r="N23" s="164"/>
      <c r="O23" s="164"/>
      <c r="P23" s="164"/>
    </row>
    <row r="24" spans="1:16" s="142" customFormat="1" ht="16.5" customHeight="1">
      <c r="A24" s="165" t="s">
        <v>105</v>
      </c>
      <c r="B24" s="161"/>
      <c r="C24" s="161"/>
      <c r="D24" s="162"/>
      <c r="E24" s="163" t="s">
        <v>106</v>
      </c>
      <c r="F24" s="164"/>
      <c r="G24" s="164"/>
      <c r="H24" s="164"/>
      <c r="I24" s="164"/>
      <c r="J24" s="164"/>
      <c r="K24" s="164"/>
      <c r="L24" s="164"/>
      <c r="M24" s="164"/>
      <c r="N24" s="164"/>
      <c r="O24" s="164"/>
      <c r="P24" s="164"/>
    </row>
    <row r="26" spans="1:16" s="64" customFormat="1" ht="21" customHeight="1">
      <c r="A26" s="75"/>
      <c r="B26" s="166"/>
      <c r="C26" s="166"/>
      <c r="D26" s="167"/>
      <c r="E26" s="168"/>
      <c r="F26" s="63"/>
      <c r="G26" s="63"/>
      <c r="H26" s="63"/>
      <c r="I26" s="63"/>
      <c r="J26" s="63"/>
      <c r="K26" s="63"/>
      <c r="L26" s="63"/>
      <c r="M26" s="63"/>
      <c r="N26" s="63"/>
      <c r="O26" s="63"/>
      <c r="P26" s="63"/>
    </row>
    <row r="27" spans="1:16" s="60" customFormat="1" ht="23.1" customHeight="1">
      <c r="A27" s="169"/>
      <c r="B27" s="170"/>
      <c r="C27" s="170"/>
      <c r="D27" s="170"/>
      <c r="E27" s="171"/>
      <c r="F27" s="59"/>
      <c r="G27" s="59"/>
      <c r="H27" s="59"/>
      <c r="I27" s="59"/>
      <c r="J27" s="59"/>
      <c r="K27" s="59"/>
      <c r="L27" s="59"/>
      <c r="M27" s="59"/>
      <c r="N27" s="59"/>
      <c r="O27" s="59"/>
      <c r="P27" s="59"/>
    </row>
    <row r="28" spans="1:16" s="60" customFormat="1" ht="10.5" customHeight="1">
      <c r="A28" s="169"/>
      <c r="B28" s="172"/>
      <c r="C28" s="172"/>
      <c r="D28" s="173"/>
      <c r="E28" s="174"/>
      <c r="F28" s="59"/>
      <c r="G28" s="59"/>
      <c r="H28" s="59"/>
      <c r="I28" s="59"/>
      <c r="J28" s="59"/>
      <c r="K28" s="59"/>
      <c r="L28" s="59"/>
      <c r="M28" s="59"/>
      <c r="N28" s="59"/>
      <c r="O28" s="59"/>
      <c r="P28" s="59"/>
    </row>
    <row r="29" spans="1:16" s="180" customFormat="1" ht="13.5" customHeight="1">
      <c r="A29" s="175"/>
      <c r="B29" s="176"/>
      <c r="C29" s="176"/>
      <c r="D29" s="177"/>
      <c r="E29" s="178"/>
      <c r="F29" s="179"/>
      <c r="G29" s="179"/>
      <c r="H29" s="179"/>
      <c r="I29" s="179"/>
      <c r="J29" s="179"/>
      <c r="K29" s="179"/>
      <c r="L29" s="179"/>
      <c r="M29" s="179"/>
      <c r="N29" s="179"/>
      <c r="O29" s="179"/>
      <c r="P29" s="179"/>
    </row>
    <row r="30" spans="1:16" s="180" customFormat="1" ht="16.5">
      <c r="A30" s="181"/>
      <c r="B30" s="176"/>
      <c r="C30" s="176"/>
      <c r="D30" s="177"/>
      <c r="E30" s="178"/>
      <c r="F30" s="179"/>
      <c r="G30" s="179"/>
      <c r="H30" s="179"/>
      <c r="I30" s="179"/>
      <c r="J30" s="179"/>
      <c r="K30" s="179"/>
      <c r="L30" s="179"/>
      <c r="M30" s="179"/>
      <c r="N30" s="179"/>
      <c r="O30" s="179"/>
      <c r="P30" s="179"/>
    </row>
    <row r="31" spans="1:16" s="185" customFormat="1" ht="15" customHeight="1">
      <c r="A31" s="182"/>
      <c r="B31" s="183"/>
      <c r="C31" s="183"/>
      <c r="D31" s="184"/>
      <c r="E31" s="182"/>
      <c r="F31" s="182"/>
      <c r="G31" s="182"/>
      <c r="H31" s="182"/>
      <c r="I31" s="182"/>
      <c r="J31" s="182"/>
      <c r="K31" s="182"/>
      <c r="L31" s="182"/>
      <c r="M31" s="182"/>
      <c r="N31" s="182"/>
      <c r="O31" s="182"/>
      <c r="P31" s="182"/>
    </row>
    <row r="32" spans="1:16" s="60" customFormat="1">
      <c r="A32" s="59"/>
      <c r="B32" s="86"/>
      <c r="C32" s="86"/>
      <c r="D32" s="58"/>
      <c r="E32" s="59"/>
      <c r="F32" s="59"/>
      <c r="G32" s="59"/>
      <c r="H32" s="59"/>
      <c r="I32" s="59"/>
      <c r="J32" s="59"/>
      <c r="K32" s="59"/>
      <c r="L32" s="59"/>
      <c r="M32" s="59"/>
      <c r="N32" s="59"/>
      <c r="O32" s="59"/>
      <c r="P32" s="59"/>
    </row>
    <row r="33" spans="1:16" s="60" customFormat="1">
      <c r="A33" s="59"/>
      <c r="B33" s="86"/>
      <c r="C33" s="86"/>
      <c r="D33" s="58"/>
      <c r="E33" s="59"/>
      <c r="F33" s="59"/>
      <c r="G33" s="59"/>
      <c r="H33" s="59"/>
      <c r="I33" s="59"/>
      <c r="J33" s="59"/>
      <c r="K33" s="59"/>
      <c r="L33" s="59"/>
      <c r="M33" s="59"/>
      <c r="N33" s="59"/>
      <c r="O33" s="59"/>
      <c r="P33" s="59"/>
    </row>
    <row r="34" spans="1:16" s="60" customFormat="1">
      <c r="A34" s="59"/>
      <c r="B34" s="86"/>
      <c r="C34" s="86"/>
      <c r="D34" s="58"/>
      <c r="E34" s="59"/>
      <c r="F34" s="59"/>
      <c r="G34" s="59"/>
      <c r="H34" s="59"/>
      <c r="I34" s="59"/>
      <c r="J34" s="59"/>
      <c r="K34" s="59"/>
      <c r="L34" s="59"/>
      <c r="M34" s="59"/>
      <c r="N34" s="59"/>
      <c r="O34" s="59"/>
      <c r="P34" s="59"/>
    </row>
    <row r="35" spans="1:16" s="60" customFormat="1">
      <c r="A35" s="59"/>
      <c r="B35" s="86"/>
      <c r="C35" s="86"/>
      <c r="D35" s="58"/>
      <c r="E35" s="59"/>
      <c r="F35" s="59"/>
      <c r="G35" s="59"/>
      <c r="H35" s="59"/>
      <c r="I35" s="59"/>
      <c r="J35" s="59"/>
      <c r="K35" s="59"/>
      <c r="L35" s="59"/>
      <c r="M35" s="59"/>
      <c r="N35" s="59"/>
      <c r="O35" s="59"/>
      <c r="P35" s="59"/>
    </row>
    <row r="36" spans="1:16" s="60" customFormat="1">
      <c r="A36" s="59"/>
      <c r="B36" s="86"/>
      <c r="C36" s="86"/>
      <c r="D36" s="58"/>
      <c r="E36" s="59"/>
      <c r="F36" s="59"/>
      <c r="G36" s="59"/>
      <c r="H36" s="59"/>
      <c r="I36" s="59"/>
      <c r="J36" s="59"/>
      <c r="K36" s="59"/>
      <c r="L36" s="59"/>
      <c r="M36" s="59"/>
      <c r="N36" s="59"/>
      <c r="O36" s="59"/>
      <c r="P36" s="59"/>
    </row>
    <row r="37" spans="1:16" s="60" customFormat="1">
      <c r="A37" s="59"/>
      <c r="B37" s="86"/>
      <c r="C37" s="86"/>
      <c r="D37" s="58"/>
      <c r="E37" s="59"/>
      <c r="F37" s="59"/>
      <c r="G37" s="59"/>
      <c r="H37" s="59"/>
      <c r="I37" s="59"/>
      <c r="J37" s="59"/>
      <c r="K37" s="59"/>
      <c r="L37" s="59"/>
      <c r="M37" s="59"/>
      <c r="N37" s="59"/>
      <c r="O37" s="59"/>
      <c r="P37" s="59"/>
    </row>
    <row r="38" spans="1:16" s="60" customFormat="1">
      <c r="A38" s="59"/>
      <c r="B38" s="86"/>
      <c r="C38" s="86"/>
      <c r="D38" s="58"/>
      <c r="E38" s="59"/>
      <c r="F38" s="59"/>
      <c r="G38" s="59"/>
      <c r="H38" s="59"/>
      <c r="I38" s="59"/>
      <c r="J38" s="59"/>
      <c r="K38" s="59"/>
      <c r="L38" s="59"/>
      <c r="M38" s="59"/>
      <c r="N38" s="59"/>
      <c r="O38" s="59"/>
      <c r="P38" s="59"/>
    </row>
    <row r="39" spans="1:16" s="60" customFormat="1">
      <c r="A39" s="59"/>
      <c r="B39" s="86"/>
      <c r="C39" s="86"/>
      <c r="D39" s="58"/>
      <c r="E39" s="59"/>
      <c r="F39" s="59"/>
      <c r="G39" s="59"/>
      <c r="H39" s="59"/>
      <c r="I39" s="59"/>
      <c r="J39" s="59"/>
      <c r="K39" s="59"/>
      <c r="L39" s="59"/>
      <c r="M39" s="59"/>
      <c r="N39" s="59"/>
      <c r="O39" s="59"/>
      <c r="P39" s="59"/>
    </row>
    <row r="40" spans="1:16" s="60" customFormat="1">
      <c r="A40" s="59"/>
      <c r="B40" s="86"/>
      <c r="C40" s="86"/>
      <c r="D40" s="58"/>
      <c r="E40" s="59"/>
      <c r="F40" s="59"/>
      <c r="G40" s="59"/>
      <c r="H40" s="59"/>
      <c r="I40" s="59"/>
      <c r="J40" s="59"/>
      <c r="K40" s="59"/>
      <c r="L40" s="59"/>
      <c r="M40" s="59"/>
      <c r="N40" s="59"/>
      <c r="O40" s="59"/>
      <c r="P40" s="59"/>
    </row>
    <row r="41" spans="1:16" s="60" customFormat="1">
      <c r="A41" s="59"/>
      <c r="B41" s="86"/>
      <c r="C41" s="86"/>
      <c r="D41" s="58"/>
      <c r="E41" s="59"/>
      <c r="F41" s="59"/>
      <c r="G41" s="59"/>
      <c r="H41" s="59"/>
      <c r="I41" s="59"/>
      <c r="J41" s="59"/>
      <c r="K41" s="59"/>
      <c r="L41" s="59"/>
      <c r="M41" s="59"/>
      <c r="N41" s="59"/>
      <c r="O41" s="59"/>
      <c r="P41" s="59"/>
    </row>
    <row r="42" spans="1:16" s="87" customFormat="1">
      <c r="A42" s="51"/>
      <c r="B42" s="52"/>
      <c r="C42" s="52"/>
      <c r="D42" s="119"/>
      <c r="E42" s="51"/>
      <c r="F42" s="51"/>
      <c r="G42" s="51"/>
      <c r="H42" s="51"/>
      <c r="I42" s="51"/>
      <c r="J42" s="51"/>
      <c r="K42" s="51"/>
      <c r="L42" s="51"/>
      <c r="M42" s="51"/>
      <c r="N42" s="51"/>
      <c r="O42" s="51"/>
      <c r="P42" s="51"/>
    </row>
    <row r="43" spans="1:16" s="87" customFormat="1">
      <c r="A43" s="51"/>
      <c r="B43" s="52"/>
      <c r="C43" s="52"/>
      <c r="D43" s="119"/>
      <c r="E43" s="51"/>
      <c r="F43" s="51"/>
      <c r="G43" s="51"/>
      <c r="H43" s="51"/>
      <c r="I43" s="51"/>
      <c r="J43" s="51"/>
      <c r="K43" s="51"/>
      <c r="L43" s="51"/>
      <c r="M43" s="51"/>
      <c r="N43" s="51"/>
      <c r="O43" s="51"/>
      <c r="P43" s="51"/>
    </row>
    <row r="44" spans="1:16" s="87" customFormat="1">
      <c r="A44" s="51"/>
      <c r="B44" s="52"/>
      <c r="C44" s="52"/>
      <c r="D44" s="119"/>
      <c r="E44" s="51"/>
      <c r="F44" s="51"/>
      <c r="G44" s="51"/>
      <c r="H44" s="51"/>
      <c r="I44" s="51"/>
      <c r="J44" s="51"/>
      <c r="K44" s="51"/>
      <c r="L44" s="51"/>
      <c r="M44" s="51"/>
      <c r="N44" s="51"/>
      <c r="O44" s="51"/>
      <c r="P44" s="51"/>
    </row>
    <row r="45" spans="1:16" s="87" customFormat="1">
      <c r="A45" s="51"/>
      <c r="B45" s="52"/>
      <c r="C45" s="52"/>
      <c r="D45" s="119"/>
      <c r="E45" s="51"/>
      <c r="F45" s="51"/>
      <c r="G45" s="51"/>
      <c r="H45" s="51"/>
      <c r="I45" s="51"/>
      <c r="J45" s="51"/>
      <c r="K45" s="51"/>
      <c r="L45" s="51"/>
      <c r="M45" s="51"/>
      <c r="N45" s="51"/>
      <c r="O45" s="51"/>
      <c r="P45" s="51"/>
    </row>
    <row r="46" spans="1:16" s="87" customFormat="1">
      <c r="A46" s="51"/>
      <c r="B46" s="52"/>
      <c r="C46" s="52"/>
      <c r="D46" s="119"/>
      <c r="E46" s="51"/>
      <c r="F46" s="51"/>
      <c r="G46" s="51"/>
      <c r="H46" s="51"/>
      <c r="I46" s="51"/>
      <c r="J46" s="51"/>
      <c r="K46" s="51"/>
      <c r="L46" s="51"/>
      <c r="M46" s="51"/>
      <c r="N46" s="51"/>
      <c r="O46" s="51"/>
      <c r="P46" s="51"/>
    </row>
    <row r="47" spans="1:16" s="87" customFormat="1">
      <c r="A47" s="51"/>
      <c r="B47" s="52"/>
      <c r="C47" s="52"/>
      <c r="D47" s="119"/>
      <c r="E47" s="51"/>
      <c r="F47" s="51"/>
      <c r="G47" s="51"/>
      <c r="H47" s="51"/>
      <c r="I47" s="51"/>
      <c r="J47" s="51"/>
      <c r="K47" s="51"/>
      <c r="L47" s="51"/>
      <c r="M47" s="51"/>
      <c r="N47" s="51"/>
      <c r="O47" s="51"/>
      <c r="P47" s="51"/>
    </row>
    <row r="48" spans="1:16" s="87" customFormat="1">
      <c r="A48" s="51"/>
      <c r="B48" s="52"/>
      <c r="C48" s="52"/>
      <c r="D48" s="119"/>
      <c r="E48" s="51"/>
      <c r="F48" s="51"/>
      <c r="G48" s="51"/>
      <c r="H48" s="51"/>
      <c r="I48" s="51"/>
      <c r="J48" s="51"/>
      <c r="K48" s="51"/>
      <c r="L48" s="51"/>
      <c r="M48" s="51"/>
      <c r="N48" s="51"/>
      <c r="O48" s="51"/>
      <c r="P48" s="51"/>
    </row>
    <row r="49" spans="1:16" s="87" customFormat="1">
      <c r="A49" s="51"/>
      <c r="B49" s="52"/>
      <c r="C49" s="52"/>
      <c r="D49" s="119"/>
      <c r="E49" s="51"/>
      <c r="F49" s="51"/>
      <c r="G49" s="51"/>
      <c r="H49" s="51"/>
      <c r="I49" s="51"/>
      <c r="J49" s="51"/>
      <c r="K49" s="51"/>
      <c r="L49" s="51"/>
      <c r="M49" s="51"/>
      <c r="N49" s="51"/>
      <c r="O49" s="51"/>
      <c r="P49" s="51"/>
    </row>
    <row r="50" spans="1:16" s="87" customFormat="1">
      <c r="A50" s="51"/>
      <c r="B50" s="52"/>
      <c r="C50" s="52"/>
      <c r="D50" s="119"/>
      <c r="E50" s="51"/>
      <c r="F50" s="51"/>
      <c r="G50" s="51"/>
      <c r="H50" s="51"/>
      <c r="I50" s="51"/>
      <c r="J50" s="51"/>
      <c r="K50" s="51"/>
      <c r="L50" s="51"/>
      <c r="M50" s="51"/>
      <c r="N50" s="51"/>
      <c r="O50" s="51"/>
      <c r="P50" s="51"/>
    </row>
    <row r="51" spans="1:16" s="87" customFormat="1">
      <c r="A51" s="51"/>
      <c r="B51" s="52"/>
      <c r="C51" s="52"/>
      <c r="D51" s="119"/>
      <c r="E51" s="51"/>
      <c r="F51" s="51"/>
      <c r="G51" s="51"/>
      <c r="H51" s="51"/>
      <c r="I51" s="51"/>
      <c r="J51" s="51"/>
      <c r="K51" s="51"/>
      <c r="L51" s="51"/>
      <c r="M51" s="51"/>
      <c r="N51" s="51"/>
      <c r="O51" s="51"/>
      <c r="P51" s="51"/>
    </row>
    <row r="52" spans="1:16" s="87" customFormat="1">
      <c r="A52" s="51"/>
      <c r="B52" s="52"/>
      <c r="C52" s="52"/>
      <c r="D52" s="119"/>
      <c r="E52" s="51"/>
      <c r="F52" s="51"/>
      <c r="G52" s="51"/>
      <c r="H52" s="51"/>
      <c r="I52" s="51"/>
      <c r="J52" s="51"/>
      <c r="K52" s="51"/>
      <c r="L52" s="51"/>
      <c r="M52" s="51"/>
      <c r="N52" s="51"/>
      <c r="O52" s="51"/>
      <c r="P52" s="51"/>
    </row>
    <row r="53" spans="1:16" s="87" customFormat="1">
      <c r="A53" s="51"/>
      <c r="B53" s="52"/>
      <c r="C53" s="52"/>
      <c r="D53" s="119"/>
      <c r="E53" s="51"/>
      <c r="F53" s="51"/>
      <c r="G53" s="51"/>
      <c r="H53" s="51"/>
      <c r="I53" s="51"/>
      <c r="J53" s="51"/>
      <c r="K53" s="51"/>
      <c r="L53" s="51"/>
      <c r="M53" s="51"/>
      <c r="N53" s="51"/>
      <c r="O53" s="51"/>
      <c r="P53" s="51"/>
    </row>
    <row r="54" spans="1:16" s="87" customFormat="1">
      <c r="A54" s="51"/>
      <c r="B54" s="52"/>
      <c r="C54" s="52"/>
      <c r="D54" s="119"/>
      <c r="E54" s="51"/>
      <c r="F54" s="51"/>
      <c r="G54" s="51"/>
      <c r="H54" s="51"/>
      <c r="I54" s="51"/>
      <c r="J54" s="51"/>
      <c r="K54" s="51"/>
      <c r="L54" s="51"/>
      <c r="M54" s="51"/>
      <c r="N54" s="51"/>
      <c r="O54" s="51"/>
      <c r="P54" s="51"/>
    </row>
    <row r="55" spans="1:16" s="87" customFormat="1">
      <c r="A55" s="51"/>
      <c r="B55" s="52"/>
      <c r="C55" s="52"/>
      <c r="D55" s="119"/>
      <c r="E55" s="51"/>
      <c r="F55" s="51"/>
      <c r="G55" s="51"/>
      <c r="H55" s="51"/>
      <c r="I55" s="51"/>
      <c r="J55" s="51"/>
      <c r="K55" s="51"/>
      <c r="L55" s="51"/>
      <c r="M55" s="51"/>
      <c r="N55" s="51"/>
      <c r="O55" s="51"/>
      <c r="P55" s="51"/>
    </row>
    <row r="56" spans="1:16" s="87" customFormat="1">
      <c r="A56" s="51"/>
      <c r="B56" s="52"/>
      <c r="C56" s="52"/>
      <c r="D56" s="119"/>
      <c r="E56" s="51"/>
      <c r="F56" s="51"/>
      <c r="G56" s="51"/>
      <c r="H56" s="51"/>
      <c r="I56" s="51"/>
      <c r="J56" s="51"/>
      <c r="K56" s="51"/>
      <c r="L56" s="51"/>
      <c r="M56" s="51"/>
      <c r="N56" s="51"/>
      <c r="O56" s="51"/>
      <c r="P56" s="51"/>
    </row>
    <row r="57" spans="1:16" s="87" customFormat="1">
      <c r="A57" s="51"/>
      <c r="B57" s="52"/>
      <c r="C57" s="52"/>
      <c r="D57" s="119"/>
      <c r="E57" s="51"/>
      <c r="F57" s="51"/>
      <c r="G57" s="51"/>
      <c r="H57" s="51"/>
      <c r="I57" s="51"/>
      <c r="J57" s="51"/>
      <c r="K57" s="51"/>
      <c r="L57" s="51"/>
      <c r="M57" s="51"/>
      <c r="N57" s="51"/>
      <c r="O57" s="51"/>
      <c r="P57" s="51"/>
    </row>
    <row r="58" spans="1:16" s="87" customFormat="1">
      <c r="A58" s="51"/>
      <c r="B58" s="52"/>
      <c r="C58" s="52"/>
      <c r="D58" s="119"/>
      <c r="E58" s="51"/>
      <c r="F58" s="51"/>
      <c r="G58" s="51"/>
      <c r="H58" s="51"/>
      <c r="I58" s="51"/>
      <c r="J58" s="51"/>
      <c r="K58" s="51"/>
      <c r="L58" s="51"/>
      <c r="M58" s="51"/>
      <c r="N58" s="51"/>
      <c r="O58" s="51"/>
      <c r="P58" s="51"/>
    </row>
    <row r="59" spans="1:16" s="87" customFormat="1">
      <c r="A59" s="51"/>
      <c r="B59" s="52"/>
      <c r="C59" s="52"/>
      <c r="D59" s="119"/>
      <c r="E59" s="51"/>
      <c r="F59" s="51"/>
      <c r="G59" s="51"/>
      <c r="H59" s="51"/>
      <c r="I59" s="51"/>
      <c r="J59" s="51"/>
      <c r="K59" s="51"/>
      <c r="L59" s="51"/>
      <c r="M59" s="51"/>
      <c r="N59" s="51"/>
      <c r="O59" s="51"/>
      <c r="P59" s="51"/>
    </row>
  </sheetData>
  <mergeCells count="5">
    <mergeCell ref="A6:E6"/>
    <mergeCell ref="A7:E7"/>
    <mergeCell ref="A8:E8"/>
    <mergeCell ref="A21:B21"/>
    <mergeCell ref="C21:E21"/>
  </mergeCells>
  <printOptions horizontalCentered="1"/>
  <pageMargins left="0.25" right="0.25" top="0.64" bottom="0.36" header="0" footer="0.25"/>
  <pageSetup paperSize="9" orientation="landscape" horizont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rightToLeft="1" view="pageBreakPreview" topLeftCell="A7" zoomScaleNormal="100" zoomScaleSheetLayoutView="100" workbookViewId="0">
      <selection activeCell="A2" sqref="A2:D2"/>
    </sheetView>
  </sheetViews>
  <sheetFormatPr defaultRowHeight="18.75"/>
  <cols>
    <col min="1" max="1" width="35.7109375" style="1" customWidth="1"/>
    <col min="2" max="3" width="24" style="2" customWidth="1"/>
    <col min="4" max="4" width="38" style="1" customWidth="1"/>
    <col min="5" max="16384" width="9.140625" style="3"/>
  </cols>
  <sheetData>
    <row r="1" spans="1:4" ht="64.5" customHeight="1"/>
    <row r="2" spans="1:4" ht="24" customHeight="1">
      <c r="A2" s="260" t="s">
        <v>70</v>
      </c>
      <c r="B2" s="260"/>
      <c r="C2" s="260"/>
      <c r="D2" s="260"/>
    </row>
    <row r="3" spans="1:4" ht="24" customHeight="1">
      <c r="A3" s="260" t="s">
        <v>71</v>
      </c>
      <c r="B3" s="260"/>
      <c r="C3" s="260"/>
      <c r="D3" s="260"/>
    </row>
    <row r="4" spans="1:4" ht="24" customHeight="1">
      <c r="A4" s="261" t="s">
        <v>22</v>
      </c>
      <c r="B4" s="260"/>
      <c r="C4" s="260"/>
      <c r="D4" s="260"/>
    </row>
    <row r="5" spans="1:4" s="5" customFormat="1" ht="22.5" customHeight="1">
      <c r="A5" s="6" t="s">
        <v>72</v>
      </c>
      <c r="B5" s="7"/>
      <c r="C5" s="7"/>
      <c r="D5" s="8" t="s">
        <v>73</v>
      </c>
    </row>
    <row r="6" spans="1:4" s="5" customFormat="1" ht="16.5" customHeight="1">
      <c r="A6" s="262" t="s">
        <v>3</v>
      </c>
      <c r="B6" s="88" t="s">
        <v>27</v>
      </c>
      <c r="C6" s="88" t="s">
        <v>74</v>
      </c>
      <c r="D6" s="264" t="s">
        <v>4</v>
      </c>
    </row>
    <row r="7" spans="1:4" s="10" customFormat="1" ht="19.5" customHeight="1">
      <c r="A7" s="263"/>
      <c r="B7" s="89" t="s">
        <v>28</v>
      </c>
      <c r="C7" s="89" t="s">
        <v>75</v>
      </c>
      <c r="D7" s="265"/>
    </row>
    <row r="8" spans="1:4" s="10" customFormat="1" ht="42.75" customHeight="1">
      <c r="A8" s="11" t="s">
        <v>5</v>
      </c>
      <c r="B8" s="95">
        <v>1527</v>
      </c>
      <c r="C8" s="95">
        <v>3164.3628610000001</v>
      </c>
      <c r="D8" s="12" t="s">
        <v>6</v>
      </c>
    </row>
    <row r="9" spans="1:4" s="10" customFormat="1" ht="42.75" customHeight="1">
      <c r="A9" s="13" t="s">
        <v>7</v>
      </c>
      <c r="B9" s="96">
        <v>941</v>
      </c>
      <c r="C9" s="96">
        <v>1105.436242</v>
      </c>
      <c r="D9" s="14" t="s">
        <v>8</v>
      </c>
    </row>
    <row r="10" spans="1:4" s="10" customFormat="1" ht="42.75" customHeight="1">
      <c r="A10" s="15" t="s">
        <v>9</v>
      </c>
      <c r="B10" s="97">
        <v>146</v>
      </c>
      <c r="C10" s="97">
        <v>669.35286699999995</v>
      </c>
      <c r="D10" s="16" t="s">
        <v>10</v>
      </c>
    </row>
    <row r="11" spans="1:4" s="10" customFormat="1" ht="42.75" customHeight="1">
      <c r="A11" s="13" t="s">
        <v>76</v>
      </c>
      <c r="B11" s="96">
        <v>150</v>
      </c>
      <c r="C11" s="96">
        <v>3086.4755230000001</v>
      </c>
      <c r="D11" s="14" t="s">
        <v>12</v>
      </c>
    </row>
    <row r="12" spans="1:4" s="10" customFormat="1" ht="42.75" customHeight="1">
      <c r="A12" s="15" t="s">
        <v>13</v>
      </c>
      <c r="B12" s="97">
        <v>463</v>
      </c>
      <c r="C12" s="97">
        <v>32503.548224999999</v>
      </c>
      <c r="D12" s="16" t="s">
        <v>14</v>
      </c>
    </row>
    <row r="13" spans="1:4" s="90" customFormat="1" ht="27.75" customHeight="1">
      <c r="A13" s="17" t="s">
        <v>15</v>
      </c>
      <c r="B13" s="98">
        <f>SUM(B8:B12)</f>
        <v>3227</v>
      </c>
      <c r="C13" s="98">
        <f>SUM(C8:C12)</f>
        <v>40529.175717999999</v>
      </c>
      <c r="D13" s="18" t="s">
        <v>16</v>
      </c>
    </row>
    <row r="14" spans="1:4" s="91" customFormat="1" ht="10.5" customHeight="1">
      <c r="A14" s="9"/>
      <c r="B14" s="19"/>
      <c r="C14" s="19"/>
      <c r="D14" s="20"/>
    </row>
    <row r="15" spans="1:4" s="10" customFormat="1" ht="18" customHeight="1">
      <c r="A15" s="92" t="s">
        <v>77</v>
      </c>
      <c r="B15" s="93"/>
      <c r="C15" s="93"/>
      <c r="D15" s="23" t="s">
        <v>78</v>
      </c>
    </row>
    <row r="16" spans="1:4" s="94" customFormat="1" ht="18" customHeight="1">
      <c r="A16" s="21" t="s">
        <v>17</v>
      </c>
      <c r="B16" s="93"/>
      <c r="C16" s="93"/>
      <c r="D16" s="23" t="s">
        <v>18</v>
      </c>
    </row>
    <row r="17" spans="1:4" s="94" customFormat="1" ht="14.25" customHeight="1">
      <c r="A17" s="9"/>
      <c r="B17" s="22"/>
      <c r="C17" s="19"/>
      <c r="D17" s="20"/>
    </row>
    <row r="18" spans="1:4" s="10" customFormat="1" ht="21">
      <c r="A18" s="9"/>
      <c r="B18" s="22"/>
      <c r="C18" s="19"/>
      <c r="D18" s="20"/>
    </row>
    <row r="19" spans="1:4" s="10" customFormat="1">
      <c r="A19" s="9"/>
      <c r="B19" s="22"/>
      <c r="C19" s="22"/>
      <c r="D19" s="9"/>
    </row>
    <row r="20" spans="1:4" s="10" customFormat="1">
      <c r="A20" s="9"/>
      <c r="B20" s="22"/>
      <c r="C20" s="22"/>
      <c r="D20" s="9"/>
    </row>
    <row r="21" spans="1:4" s="10" customFormat="1">
      <c r="A21" s="9"/>
      <c r="B21" s="22"/>
      <c r="C21" s="22"/>
      <c r="D21" s="9"/>
    </row>
    <row r="22" spans="1:4" s="10" customFormat="1">
      <c r="A22" s="4"/>
      <c r="B22" s="7"/>
      <c r="C22" s="7"/>
      <c r="D22" s="4"/>
    </row>
    <row r="23" spans="1:4" s="5" customFormat="1">
      <c r="A23" s="4"/>
      <c r="B23" s="7"/>
      <c r="C23" s="7"/>
      <c r="D23" s="4"/>
    </row>
    <row r="24" spans="1:4" s="5" customFormat="1">
      <c r="A24" s="4"/>
      <c r="B24" s="7"/>
      <c r="C24" s="7"/>
      <c r="D24" s="4"/>
    </row>
    <row r="25" spans="1:4" s="5" customFormat="1">
      <c r="A25" s="4"/>
      <c r="B25" s="7"/>
      <c r="C25" s="7"/>
      <c r="D25" s="4"/>
    </row>
    <row r="26" spans="1:4" s="5" customFormat="1">
      <c r="A26" s="4"/>
      <c r="B26" s="7"/>
      <c r="C26" s="7"/>
      <c r="D26" s="4"/>
    </row>
    <row r="27" spans="1:4" s="5" customFormat="1">
      <c r="A27" s="4"/>
      <c r="B27" s="7"/>
      <c r="C27" s="7"/>
      <c r="D27" s="4"/>
    </row>
    <row r="28" spans="1:4" s="5" customFormat="1">
      <c r="A28" s="4"/>
      <c r="B28" s="7"/>
      <c r="C28" s="7"/>
      <c r="D28" s="4"/>
    </row>
    <row r="29" spans="1:4" s="5" customFormat="1">
      <c r="A29" s="4"/>
      <c r="B29" s="7"/>
      <c r="C29" s="7"/>
      <c r="D29" s="4"/>
    </row>
    <row r="30" spans="1:4" s="5" customFormat="1">
      <c r="A30" s="4"/>
      <c r="B30" s="7"/>
      <c r="C30" s="7"/>
      <c r="D30" s="4"/>
    </row>
    <row r="31" spans="1:4" s="5" customFormat="1">
      <c r="A31" s="4"/>
      <c r="B31" s="7"/>
      <c r="C31" s="7"/>
      <c r="D31" s="4"/>
    </row>
    <row r="32" spans="1:4" s="5" customFormat="1">
      <c r="A32" s="4"/>
      <c r="B32" s="7"/>
      <c r="C32" s="7"/>
      <c r="D32" s="4"/>
    </row>
    <row r="33" spans="1:4" s="5" customFormat="1">
      <c r="A33" s="4"/>
      <c r="B33" s="7"/>
      <c r="C33" s="7"/>
      <c r="D33" s="4"/>
    </row>
    <row r="34" spans="1:4" s="5" customFormat="1">
      <c r="A34" s="4"/>
      <c r="B34" s="7"/>
      <c r="C34" s="7"/>
      <c r="D34" s="4"/>
    </row>
    <row r="35" spans="1:4" s="5" customFormat="1">
      <c r="A35" s="4"/>
      <c r="B35" s="7"/>
      <c r="C35" s="7"/>
      <c r="D35" s="4"/>
    </row>
    <row r="36" spans="1:4" s="5" customFormat="1">
      <c r="A36" s="4"/>
      <c r="B36" s="7"/>
      <c r="C36" s="7"/>
      <c r="D36" s="4"/>
    </row>
    <row r="37" spans="1:4" s="5" customFormat="1">
      <c r="A37" s="1"/>
      <c r="B37" s="2"/>
      <c r="C37" s="2"/>
      <c r="D37" s="1"/>
    </row>
  </sheetData>
  <mergeCells count="5">
    <mergeCell ref="A2:D2"/>
    <mergeCell ref="A3:D3"/>
    <mergeCell ref="A4:D4"/>
    <mergeCell ref="A6:A7"/>
    <mergeCell ref="D6:D7"/>
  </mergeCells>
  <printOptions horizontalCentered="1"/>
  <pageMargins left="0.7" right="0.7" top="0.75" bottom="0.75" header="0.3" footer="0.3"/>
  <pageSetup paperSize="9" orientation="landscape" horizont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0"/>
  <sheetViews>
    <sheetView showGridLines="0" rightToLeft="1" view="pageBreakPreview" topLeftCell="A12" zoomScaleNormal="100" zoomScaleSheetLayoutView="100" workbookViewId="0">
      <selection activeCell="G10" sqref="G10"/>
    </sheetView>
  </sheetViews>
  <sheetFormatPr defaultRowHeight="18.75"/>
  <cols>
    <col min="1" max="1" width="40.7109375" style="1" customWidth="1"/>
    <col min="2" max="2" width="17.7109375" style="1" customWidth="1"/>
    <col min="3" max="4" width="17.7109375" style="2" customWidth="1"/>
    <col min="5" max="5" width="40.7109375" style="1" customWidth="1"/>
    <col min="6" max="9" width="9.140625" style="1"/>
    <col min="10" max="16384" width="9.140625" style="3"/>
  </cols>
  <sheetData>
    <row r="3" spans="1:9" ht="29.25" customHeight="1"/>
    <row r="4" spans="1:9" ht="9" hidden="1" customHeight="1"/>
    <row r="5" spans="1:9" ht="24" customHeight="1">
      <c r="A5" s="268" t="s">
        <v>0</v>
      </c>
      <c r="B5" s="268"/>
      <c r="C5" s="268"/>
      <c r="D5" s="268"/>
      <c r="E5" s="268"/>
    </row>
    <row r="6" spans="1:9" ht="24" customHeight="1">
      <c r="A6" s="268" t="s">
        <v>1</v>
      </c>
      <c r="B6" s="268"/>
      <c r="C6" s="268"/>
      <c r="D6" s="268"/>
      <c r="E6" s="268"/>
    </row>
    <row r="7" spans="1:9" ht="24" customHeight="1">
      <c r="A7" s="268" t="s">
        <v>19</v>
      </c>
      <c r="B7" s="268"/>
      <c r="C7" s="268"/>
      <c r="D7" s="268"/>
      <c r="E7" s="268"/>
    </row>
    <row r="8" spans="1:9" s="5" customFormat="1" ht="2.25" hidden="1" customHeight="1">
      <c r="A8" s="269"/>
      <c r="B8" s="269"/>
      <c r="C8" s="270"/>
      <c r="D8" s="270"/>
      <c r="E8" s="270"/>
      <c r="F8" s="4"/>
      <c r="G8" s="4"/>
      <c r="H8" s="4"/>
      <c r="I8" s="4"/>
    </row>
    <row r="9" spans="1:9" s="5" customFormat="1" ht="17.25" customHeight="1">
      <c r="A9" s="6" t="s">
        <v>2</v>
      </c>
      <c r="B9" s="6"/>
      <c r="C9" s="7"/>
      <c r="D9" s="7"/>
      <c r="E9" s="8"/>
      <c r="F9" s="4"/>
      <c r="G9" s="4"/>
      <c r="H9" s="4"/>
      <c r="I9" s="4"/>
    </row>
    <row r="10" spans="1:9" s="10" customFormat="1" ht="16.5" customHeight="1">
      <c r="A10" s="262" t="s">
        <v>3</v>
      </c>
      <c r="B10" s="271">
        <v>2018</v>
      </c>
      <c r="C10" s="271">
        <v>2019</v>
      </c>
      <c r="D10" s="271">
        <v>2020</v>
      </c>
      <c r="E10" s="264" t="s">
        <v>4</v>
      </c>
      <c r="F10" s="9"/>
      <c r="G10" s="9"/>
      <c r="H10" s="9"/>
      <c r="I10" s="9"/>
    </row>
    <row r="11" spans="1:9" s="10" customFormat="1" ht="19.5" customHeight="1">
      <c r="A11" s="263"/>
      <c r="B11" s="272"/>
      <c r="C11" s="272"/>
      <c r="D11" s="272"/>
      <c r="E11" s="265"/>
      <c r="F11" s="9"/>
      <c r="G11" s="9"/>
      <c r="H11" s="9"/>
      <c r="I11" s="9"/>
    </row>
    <row r="12" spans="1:9" s="10" customFormat="1" ht="47.25" customHeight="1">
      <c r="A12" s="11" t="s">
        <v>5</v>
      </c>
      <c r="B12" s="99">
        <v>6027</v>
      </c>
      <c r="C12" s="99">
        <v>5351</v>
      </c>
      <c r="D12" s="100">
        <v>5165</v>
      </c>
      <c r="E12" s="12" t="s">
        <v>6</v>
      </c>
      <c r="F12" s="9"/>
      <c r="G12" s="9"/>
      <c r="H12" s="9"/>
      <c r="I12" s="9"/>
    </row>
    <row r="13" spans="1:9" s="10" customFormat="1" ht="47.25" customHeight="1">
      <c r="A13" s="13" t="s">
        <v>7</v>
      </c>
      <c r="B13" s="101">
        <v>7170</v>
      </c>
      <c r="C13" s="101">
        <v>4341</v>
      </c>
      <c r="D13" s="102">
        <v>3732</v>
      </c>
      <c r="E13" s="14" t="s">
        <v>8</v>
      </c>
      <c r="F13" s="9"/>
      <c r="G13" s="9"/>
      <c r="H13" s="9"/>
      <c r="I13" s="9"/>
    </row>
    <row r="14" spans="1:9" s="10" customFormat="1" ht="47.25" customHeight="1">
      <c r="A14" s="15" t="s">
        <v>9</v>
      </c>
      <c r="B14" s="103">
        <v>602</v>
      </c>
      <c r="C14" s="103">
        <v>558</v>
      </c>
      <c r="D14" s="104">
        <v>497</v>
      </c>
      <c r="E14" s="16" t="s">
        <v>10</v>
      </c>
      <c r="F14" s="9"/>
      <c r="G14" s="9"/>
      <c r="H14" s="9"/>
      <c r="I14" s="9"/>
    </row>
    <row r="15" spans="1:9" s="10" customFormat="1" ht="47.25" customHeight="1">
      <c r="A15" s="13" t="s">
        <v>11</v>
      </c>
      <c r="B15" s="101">
        <v>836</v>
      </c>
      <c r="C15" s="101">
        <v>823</v>
      </c>
      <c r="D15" s="105">
        <v>816</v>
      </c>
      <c r="E15" s="14" t="s">
        <v>12</v>
      </c>
      <c r="F15" s="9"/>
      <c r="G15" s="9"/>
      <c r="H15" s="9"/>
      <c r="I15" s="9"/>
    </row>
    <row r="16" spans="1:9" s="10" customFormat="1" ht="47.25" customHeight="1">
      <c r="A16" s="15" t="s">
        <v>13</v>
      </c>
      <c r="B16" s="103">
        <v>2035</v>
      </c>
      <c r="C16" s="103">
        <v>1652</v>
      </c>
      <c r="D16" s="106">
        <v>1309</v>
      </c>
      <c r="E16" s="16" t="s">
        <v>14</v>
      </c>
      <c r="F16" s="9"/>
      <c r="G16" s="9"/>
      <c r="H16" s="9"/>
      <c r="I16" s="9"/>
    </row>
    <row r="17" spans="1:9" s="10" customFormat="1" ht="33" customHeight="1">
      <c r="A17" s="17" t="s">
        <v>15</v>
      </c>
      <c r="B17" s="107">
        <f>SUM(B12:B16)</f>
        <v>16670</v>
      </c>
      <c r="C17" s="107">
        <f t="shared" ref="C17:D17" si="0">SUM(C12:C16)</f>
        <v>12725</v>
      </c>
      <c r="D17" s="107">
        <f t="shared" si="0"/>
        <v>11519</v>
      </c>
      <c r="E17" s="18" t="s">
        <v>16</v>
      </c>
      <c r="F17" s="9"/>
      <c r="G17" s="9"/>
      <c r="H17" s="9"/>
      <c r="I17" s="9"/>
    </row>
    <row r="18" spans="1:9" s="10" customFormat="1" ht="9" customHeight="1">
      <c r="A18" s="9"/>
      <c r="B18" s="9"/>
      <c r="C18" s="19"/>
      <c r="D18" s="19"/>
      <c r="E18" s="20"/>
      <c r="F18" s="9"/>
      <c r="G18" s="9"/>
      <c r="H18" s="9"/>
      <c r="I18" s="9"/>
    </row>
    <row r="19" spans="1:9" s="10" customFormat="1" ht="38.25" customHeight="1">
      <c r="A19" s="266" t="s">
        <v>80</v>
      </c>
      <c r="B19" s="266"/>
      <c r="C19" s="266"/>
      <c r="D19" s="267" t="s">
        <v>79</v>
      </c>
      <c r="E19" s="267"/>
      <c r="F19" s="9"/>
      <c r="G19" s="9"/>
      <c r="H19" s="9"/>
      <c r="I19" s="9"/>
    </row>
    <row r="20" spans="1:9" s="25" customFormat="1" ht="18" customHeight="1">
      <c r="A20" s="21" t="s">
        <v>17</v>
      </c>
      <c r="B20" s="21"/>
      <c r="C20" s="22"/>
      <c r="D20" s="19"/>
      <c r="E20" s="23" t="s">
        <v>18</v>
      </c>
      <c r="F20" s="24"/>
      <c r="G20" s="24"/>
      <c r="H20" s="24"/>
      <c r="I20" s="24"/>
    </row>
    <row r="21" spans="1:9" s="26" customFormat="1" ht="22.5" customHeight="1">
      <c r="A21" s="9"/>
      <c r="B21" s="9"/>
      <c r="C21" s="22"/>
      <c r="D21" s="22"/>
      <c r="E21" s="9"/>
      <c r="F21" s="9"/>
      <c r="G21" s="9"/>
      <c r="H21" s="9"/>
      <c r="I21" s="9"/>
    </row>
    <row r="22" spans="1:9" s="10" customFormat="1" ht="16.5" customHeight="1">
      <c r="A22" s="9"/>
      <c r="B22" s="9"/>
      <c r="C22" s="22"/>
      <c r="D22" s="22"/>
      <c r="E22" s="9"/>
      <c r="F22" s="9"/>
      <c r="G22" s="9"/>
      <c r="H22" s="9"/>
      <c r="I22" s="9"/>
    </row>
    <row r="23" spans="1:9" s="10" customFormat="1">
      <c r="A23" s="9"/>
      <c r="B23" s="9"/>
      <c r="C23" s="22"/>
      <c r="D23" s="22"/>
      <c r="E23" s="9"/>
      <c r="F23" s="9"/>
      <c r="G23" s="9"/>
      <c r="H23" s="9"/>
      <c r="I23" s="9"/>
    </row>
    <row r="24" spans="1:9" s="10" customFormat="1">
      <c r="A24" s="9"/>
      <c r="B24" s="9"/>
      <c r="C24" s="22"/>
      <c r="D24" s="22"/>
      <c r="E24" s="9"/>
      <c r="F24" s="9"/>
      <c r="G24" s="9"/>
      <c r="H24" s="9"/>
      <c r="I24" s="9"/>
    </row>
    <row r="25" spans="1:9" s="10" customFormat="1">
      <c r="A25" s="4"/>
      <c r="B25" s="4"/>
      <c r="C25" s="7"/>
      <c r="D25" s="7"/>
      <c r="E25" s="4"/>
      <c r="F25" s="9"/>
      <c r="G25" s="9"/>
      <c r="H25" s="9"/>
      <c r="I25" s="9"/>
    </row>
    <row r="26" spans="1:9" s="5" customFormat="1">
      <c r="A26" s="4"/>
      <c r="B26" s="4"/>
      <c r="C26" s="7"/>
      <c r="D26" s="7"/>
      <c r="E26" s="4"/>
      <c r="F26" s="4"/>
      <c r="G26" s="4"/>
      <c r="H26" s="4"/>
      <c r="I26" s="4"/>
    </row>
    <row r="27" spans="1:9" s="5" customFormat="1">
      <c r="A27" s="4"/>
      <c r="B27" s="4"/>
      <c r="C27" s="7"/>
      <c r="D27" s="7"/>
      <c r="E27" s="4"/>
      <c r="F27" s="4"/>
      <c r="G27" s="4"/>
      <c r="H27" s="4"/>
      <c r="I27" s="4"/>
    </row>
    <row r="28" spans="1:9" s="5" customFormat="1">
      <c r="A28" s="4"/>
      <c r="B28" s="4"/>
      <c r="C28" s="7"/>
      <c r="D28" s="7"/>
      <c r="E28" s="4"/>
      <c r="F28" s="4"/>
      <c r="G28" s="4"/>
      <c r="H28" s="4"/>
      <c r="I28" s="4"/>
    </row>
    <row r="29" spans="1:9" s="5" customFormat="1">
      <c r="A29" s="4"/>
      <c r="B29" s="4"/>
      <c r="C29" s="7"/>
      <c r="D29" s="7"/>
      <c r="E29" s="4"/>
      <c r="F29" s="4"/>
      <c r="G29" s="4"/>
      <c r="H29" s="4"/>
      <c r="I29" s="4"/>
    </row>
    <row r="30" spans="1:9" s="5" customFormat="1">
      <c r="A30" s="4"/>
      <c r="B30" s="4"/>
      <c r="C30" s="7"/>
      <c r="D30" s="7"/>
      <c r="E30" s="4"/>
      <c r="F30" s="4"/>
      <c r="G30" s="4"/>
      <c r="H30" s="4"/>
      <c r="I30" s="4"/>
    </row>
    <row r="31" spans="1:9" s="5" customFormat="1">
      <c r="A31" s="4"/>
      <c r="B31" s="4"/>
      <c r="C31" s="7"/>
      <c r="D31" s="7"/>
      <c r="E31" s="4"/>
      <c r="F31" s="4"/>
      <c r="G31" s="4"/>
      <c r="H31" s="4"/>
      <c r="I31" s="4"/>
    </row>
    <row r="32" spans="1:9" s="5" customFormat="1">
      <c r="A32" s="4"/>
      <c r="B32" s="4"/>
      <c r="C32" s="7"/>
      <c r="D32" s="7"/>
      <c r="E32" s="4"/>
      <c r="F32" s="4"/>
      <c r="G32" s="4"/>
      <c r="H32" s="4"/>
      <c r="I32" s="4"/>
    </row>
    <row r="33" spans="1:9" s="5" customFormat="1">
      <c r="A33" s="4"/>
      <c r="B33" s="4"/>
      <c r="C33" s="7"/>
      <c r="D33" s="7"/>
      <c r="E33" s="4"/>
      <c r="F33" s="4"/>
      <c r="G33" s="4"/>
      <c r="H33" s="4"/>
      <c r="I33" s="4"/>
    </row>
    <row r="34" spans="1:9" s="5" customFormat="1">
      <c r="A34" s="4"/>
      <c r="B34" s="4"/>
      <c r="C34" s="7"/>
      <c r="D34" s="7"/>
      <c r="E34" s="4"/>
      <c r="F34" s="4"/>
      <c r="G34" s="4"/>
      <c r="H34" s="4"/>
      <c r="I34" s="4"/>
    </row>
    <row r="35" spans="1:9" s="5" customFormat="1">
      <c r="A35" s="4"/>
      <c r="B35" s="4"/>
      <c r="C35" s="7"/>
      <c r="D35" s="7"/>
      <c r="E35" s="4"/>
      <c r="F35" s="4"/>
      <c r="G35" s="4"/>
      <c r="H35" s="4"/>
      <c r="I35" s="4"/>
    </row>
    <row r="36" spans="1:9" s="5" customFormat="1">
      <c r="A36" s="4"/>
      <c r="B36" s="4"/>
      <c r="C36" s="7"/>
      <c r="D36" s="7"/>
      <c r="E36" s="4"/>
      <c r="F36" s="4"/>
      <c r="G36" s="4"/>
      <c r="H36" s="4"/>
      <c r="I36" s="4"/>
    </row>
    <row r="37" spans="1:9" s="5" customFormat="1">
      <c r="A37" s="4"/>
      <c r="B37" s="4"/>
      <c r="C37" s="7"/>
      <c r="D37" s="7"/>
      <c r="E37" s="4"/>
      <c r="F37" s="4"/>
      <c r="G37" s="4"/>
      <c r="H37" s="4"/>
      <c r="I37" s="4"/>
    </row>
    <row r="38" spans="1:9" s="5" customFormat="1">
      <c r="A38" s="4"/>
      <c r="B38" s="4"/>
      <c r="C38" s="7"/>
      <c r="D38" s="7"/>
      <c r="E38" s="4"/>
      <c r="F38" s="4"/>
      <c r="G38" s="4"/>
      <c r="H38" s="4"/>
      <c r="I38" s="4"/>
    </row>
    <row r="39" spans="1:9" s="5" customFormat="1">
      <c r="A39" s="4"/>
      <c r="B39" s="4"/>
      <c r="C39" s="7"/>
      <c r="D39" s="7"/>
      <c r="E39" s="4"/>
      <c r="F39" s="4"/>
      <c r="G39" s="4"/>
      <c r="H39" s="4"/>
      <c r="I39" s="4"/>
    </row>
    <row r="40" spans="1:9" s="5" customFormat="1">
      <c r="A40" s="1"/>
      <c r="B40" s="1"/>
      <c r="C40" s="2"/>
      <c r="D40" s="2"/>
      <c r="E40" s="1"/>
      <c r="F40" s="4"/>
      <c r="G40" s="4"/>
      <c r="H40" s="4"/>
      <c r="I40" s="4"/>
    </row>
  </sheetData>
  <mergeCells count="11">
    <mergeCell ref="A19:C19"/>
    <mergeCell ref="D19:E19"/>
    <mergeCell ref="A5:E5"/>
    <mergeCell ref="A6:E6"/>
    <mergeCell ref="A7:E7"/>
    <mergeCell ref="A8:E8"/>
    <mergeCell ref="A10:A11"/>
    <mergeCell ref="C10:C11"/>
    <mergeCell ref="D10:D11"/>
    <mergeCell ref="E10:E11"/>
    <mergeCell ref="B10:B11"/>
  </mergeCells>
  <printOptions horizontalCentered="1"/>
  <pageMargins left="0.25" right="0.25" top="0.5" bottom="0.5" header="0" footer="0.25"/>
  <pageSetup paperSize="9" fitToWidth="0" orientation="landscape" horizont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rightToLeft="1" view="pageBreakPreview" zoomScale="80" zoomScaleNormal="100" zoomScaleSheetLayoutView="80" workbookViewId="0">
      <selection activeCell="J14" sqref="J14"/>
    </sheetView>
  </sheetViews>
  <sheetFormatPr defaultRowHeight="18.75"/>
  <cols>
    <col min="1" max="1" width="26.5703125" style="1" customWidth="1"/>
    <col min="2" max="2" width="13.28515625" style="1" customWidth="1"/>
    <col min="3" max="3" width="26.85546875" style="2" customWidth="1"/>
    <col min="4" max="4" width="28.85546875" style="2" customWidth="1"/>
    <col min="5" max="5" width="13.28515625" style="1" customWidth="1"/>
    <col min="6" max="6" width="28.7109375" style="1" customWidth="1"/>
    <col min="7" max="16384" width="9.140625" style="3"/>
  </cols>
  <sheetData>
    <row r="1" spans="1:6" ht="63.75" customHeight="1"/>
    <row r="2" spans="1:6" ht="24">
      <c r="A2" s="273" t="s">
        <v>20</v>
      </c>
      <c r="B2" s="273"/>
      <c r="C2" s="273"/>
      <c r="D2" s="273"/>
      <c r="E2" s="273"/>
      <c r="F2" s="273"/>
    </row>
    <row r="3" spans="1:6" ht="24">
      <c r="A3" s="273" t="s">
        <v>21</v>
      </c>
      <c r="B3" s="273"/>
      <c r="C3" s="273"/>
      <c r="D3" s="273"/>
      <c r="E3" s="273"/>
      <c r="F3" s="273"/>
    </row>
    <row r="4" spans="1:6" s="5" customFormat="1" ht="18.75" customHeight="1">
      <c r="A4" s="274" t="s">
        <v>22</v>
      </c>
      <c r="B4" s="270"/>
      <c r="C4" s="270"/>
      <c r="D4" s="270"/>
      <c r="E4" s="270"/>
      <c r="F4" s="270"/>
    </row>
    <row r="5" spans="1:6" s="10" customFormat="1" ht="21">
      <c r="A5" s="27" t="s">
        <v>23</v>
      </c>
      <c r="B5" s="9"/>
      <c r="C5" s="22"/>
      <c r="D5" s="22"/>
      <c r="E5" s="275" t="s">
        <v>24</v>
      </c>
      <c r="F5" s="275"/>
    </row>
    <row r="6" spans="1:6" s="10" customFormat="1" ht="37.5" customHeight="1">
      <c r="A6" s="276" t="s">
        <v>3</v>
      </c>
      <c r="B6" s="277"/>
      <c r="C6" s="28" t="s">
        <v>25</v>
      </c>
      <c r="D6" s="28" t="s">
        <v>26</v>
      </c>
      <c r="E6" s="278" t="s">
        <v>4</v>
      </c>
      <c r="F6" s="276"/>
    </row>
    <row r="7" spans="1:6" s="10" customFormat="1" ht="21" customHeight="1">
      <c r="A7" s="279" t="s">
        <v>5</v>
      </c>
      <c r="B7" s="29" t="s">
        <v>27</v>
      </c>
      <c r="C7" s="108">
        <v>1317</v>
      </c>
      <c r="D7" s="112">
        <v>8123</v>
      </c>
      <c r="E7" s="30" t="s">
        <v>28</v>
      </c>
      <c r="F7" s="281" t="s">
        <v>6</v>
      </c>
    </row>
    <row r="8" spans="1:6" s="10" customFormat="1" ht="24" customHeight="1">
      <c r="A8" s="280"/>
      <c r="B8" s="29" t="s">
        <v>29</v>
      </c>
      <c r="C8" s="108">
        <v>812130.13</v>
      </c>
      <c r="D8" s="112">
        <v>160625.28</v>
      </c>
      <c r="E8" s="31" t="s">
        <v>30</v>
      </c>
      <c r="F8" s="282"/>
    </row>
    <row r="9" spans="1:6" s="10" customFormat="1" ht="24" customHeight="1">
      <c r="A9" s="283" t="s">
        <v>31</v>
      </c>
      <c r="B9" s="32" t="s">
        <v>27</v>
      </c>
      <c r="C9" s="109">
        <v>120</v>
      </c>
      <c r="D9" s="113">
        <v>1094</v>
      </c>
      <c r="E9" s="33" t="s">
        <v>28</v>
      </c>
      <c r="F9" s="284" t="s">
        <v>8</v>
      </c>
    </row>
    <row r="10" spans="1:6" s="10" customFormat="1" ht="24" customHeight="1">
      <c r="A10" s="283"/>
      <c r="B10" s="32" t="s">
        <v>29</v>
      </c>
      <c r="C10" s="109">
        <v>176930.78</v>
      </c>
      <c r="D10" s="113">
        <v>9144.4699999999993</v>
      </c>
      <c r="E10" s="34" t="s">
        <v>30</v>
      </c>
      <c r="F10" s="284"/>
    </row>
    <row r="11" spans="1:6" s="10" customFormat="1" ht="24" customHeight="1">
      <c r="A11" s="279" t="s">
        <v>32</v>
      </c>
      <c r="B11" s="29" t="s">
        <v>27</v>
      </c>
      <c r="C11" s="108">
        <v>36</v>
      </c>
      <c r="D11" s="112">
        <v>1534</v>
      </c>
      <c r="E11" s="30" t="s">
        <v>28</v>
      </c>
      <c r="F11" s="282" t="s">
        <v>33</v>
      </c>
    </row>
    <row r="12" spans="1:6" s="10" customFormat="1" ht="24" customHeight="1">
      <c r="A12" s="280"/>
      <c r="B12" s="29" t="s">
        <v>29</v>
      </c>
      <c r="C12" s="108">
        <v>101875.63999999998</v>
      </c>
      <c r="D12" s="112">
        <v>86751.45</v>
      </c>
      <c r="E12" s="31" t="s">
        <v>30</v>
      </c>
      <c r="F12" s="282"/>
    </row>
    <row r="13" spans="1:6" s="10" customFormat="1" ht="21" customHeight="1">
      <c r="A13" s="283" t="s">
        <v>11</v>
      </c>
      <c r="B13" s="32" t="s">
        <v>27</v>
      </c>
      <c r="C13" s="109">
        <v>109</v>
      </c>
      <c r="D13" s="113">
        <v>2537</v>
      </c>
      <c r="E13" s="33" t="s">
        <v>28</v>
      </c>
      <c r="F13" s="284" t="s">
        <v>34</v>
      </c>
    </row>
    <row r="14" spans="1:6" s="10" customFormat="1" ht="24" customHeight="1">
      <c r="A14" s="287"/>
      <c r="B14" s="32" t="s">
        <v>29</v>
      </c>
      <c r="C14" s="109">
        <v>233317.58</v>
      </c>
      <c r="D14" s="113">
        <v>200690.6</v>
      </c>
      <c r="E14" s="34" t="s">
        <v>30</v>
      </c>
      <c r="F14" s="284"/>
    </row>
    <row r="15" spans="1:6" s="10" customFormat="1" ht="24" customHeight="1">
      <c r="A15" s="279" t="s">
        <v>35</v>
      </c>
      <c r="B15" s="29" t="s">
        <v>27</v>
      </c>
      <c r="C15" s="108">
        <v>102</v>
      </c>
      <c r="D15" s="112">
        <v>5190</v>
      </c>
      <c r="E15" s="30" t="s">
        <v>28</v>
      </c>
      <c r="F15" s="282" t="s">
        <v>36</v>
      </c>
    </row>
    <row r="16" spans="1:6" s="10" customFormat="1" ht="24" customHeight="1">
      <c r="A16" s="280"/>
      <c r="B16" s="29" t="s">
        <v>29</v>
      </c>
      <c r="C16" s="108">
        <v>1109007.55</v>
      </c>
      <c r="D16" s="112">
        <v>331579.92</v>
      </c>
      <c r="E16" s="31" t="s">
        <v>30</v>
      </c>
      <c r="F16" s="282"/>
    </row>
    <row r="17" spans="1:6" s="10" customFormat="1" ht="20.25" customHeight="1">
      <c r="A17" s="288" t="s">
        <v>37</v>
      </c>
      <c r="B17" s="35" t="s">
        <v>27</v>
      </c>
      <c r="C17" s="110">
        <f>SUM(C7,C9,C11,C13,C15)</f>
        <v>1684</v>
      </c>
      <c r="D17" s="114">
        <f>SUM(D7,D9,D11,D13,D15)</f>
        <v>18478</v>
      </c>
      <c r="E17" s="36" t="s">
        <v>28</v>
      </c>
      <c r="F17" s="290" t="s">
        <v>38</v>
      </c>
    </row>
    <row r="18" spans="1:6" s="10" customFormat="1" ht="20.25" customHeight="1">
      <c r="A18" s="289"/>
      <c r="B18" s="37" t="s">
        <v>29</v>
      </c>
      <c r="C18" s="111">
        <f>SUM(C8,C10,C12,C14,C16)</f>
        <v>2433261.6800000002</v>
      </c>
      <c r="D18" s="115">
        <f>SUM(D8,D10,D12,D14,D16)</f>
        <v>788791.72</v>
      </c>
      <c r="E18" s="38" t="s">
        <v>30</v>
      </c>
      <c r="F18" s="291"/>
    </row>
    <row r="19" spans="1:6" s="42" customFormat="1" ht="18.75" customHeight="1">
      <c r="A19" s="39" t="s">
        <v>39</v>
      </c>
      <c r="B19" s="40"/>
      <c r="C19" s="41"/>
      <c r="D19" s="41"/>
      <c r="E19" s="40"/>
      <c r="F19" s="40" t="s">
        <v>40</v>
      </c>
    </row>
    <row r="20" spans="1:6" s="43" customFormat="1" ht="34.5" customHeight="1">
      <c r="A20" s="285" t="s">
        <v>41</v>
      </c>
      <c r="B20" s="285"/>
      <c r="C20" s="285"/>
      <c r="D20" s="286" t="s">
        <v>42</v>
      </c>
      <c r="E20" s="286"/>
      <c r="F20" s="286"/>
    </row>
    <row r="21" spans="1:6" s="48" customFormat="1" ht="18" customHeight="1">
      <c r="A21" s="44" t="s">
        <v>17</v>
      </c>
      <c r="B21" s="45"/>
      <c r="C21" s="46"/>
      <c r="D21" s="47"/>
      <c r="E21" s="44"/>
      <c r="F21" s="44" t="s">
        <v>18</v>
      </c>
    </row>
    <row r="22" spans="1:6" s="5" customFormat="1">
      <c r="A22" s="4"/>
      <c r="B22" s="49"/>
      <c r="C22" s="50"/>
      <c r="D22" s="50"/>
      <c r="E22" s="4"/>
      <c r="F22" s="4"/>
    </row>
    <row r="23" spans="1:6" s="5" customFormat="1">
      <c r="A23" s="4"/>
      <c r="B23" s="4"/>
      <c r="C23" s="7"/>
      <c r="D23" s="7"/>
      <c r="E23" s="4"/>
      <c r="F23" s="4"/>
    </row>
    <row r="24" spans="1:6" s="5" customFormat="1">
      <c r="A24" s="4"/>
      <c r="B24" s="4"/>
      <c r="C24" s="7"/>
      <c r="D24" s="7"/>
      <c r="E24" s="4"/>
      <c r="F24" s="4"/>
    </row>
    <row r="25" spans="1:6" s="5" customFormat="1">
      <c r="A25" s="4"/>
      <c r="B25" s="4"/>
      <c r="C25" s="7"/>
      <c r="D25" s="7"/>
      <c r="E25" s="4"/>
      <c r="F25" s="4"/>
    </row>
    <row r="26" spans="1:6" s="5" customFormat="1">
      <c r="A26" s="4"/>
      <c r="B26" s="4"/>
      <c r="C26" s="7"/>
      <c r="D26" s="7"/>
      <c r="E26" s="4"/>
      <c r="F26" s="4"/>
    </row>
    <row r="27" spans="1:6" s="5" customFormat="1">
      <c r="A27" s="4"/>
      <c r="B27" s="4"/>
      <c r="C27" s="7"/>
      <c r="D27" s="7"/>
      <c r="E27" s="4"/>
      <c r="F27" s="4"/>
    </row>
    <row r="28" spans="1:6" s="5" customFormat="1">
      <c r="A28" s="4"/>
      <c r="B28" s="4"/>
      <c r="C28" s="7"/>
      <c r="D28" s="7"/>
      <c r="E28" s="4"/>
      <c r="F28" s="4"/>
    </row>
    <row r="29" spans="1:6" s="5" customFormat="1">
      <c r="A29" s="4"/>
      <c r="B29" s="4"/>
      <c r="C29" s="7"/>
      <c r="D29" s="7"/>
      <c r="E29" s="4"/>
      <c r="F29" s="4"/>
    </row>
    <row r="30" spans="1:6" s="5" customFormat="1">
      <c r="A30" s="4"/>
      <c r="B30" s="4"/>
      <c r="C30" s="7"/>
      <c r="D30" s="7"/>
      <c r="E30" s="4"/>
      <c r="F30" s="4"/>
    </row>
    <row r="31" spans="1:6" s="5" customFormat="1">
      <c r="A31" s="4"/>
      <c r="B31" s="4"/>
      <c r="C31" s="7"/>
      <c r="D31" s="7"/>
      <c r="E31" s="4"/>
      <c r="F31" s="4"/>
    </row>
    <row r="32" spans="1:6" s="5" customFormat="1">
      <c r="A32" s="4"/>
      <c r="B32" s="4"/>
      <c r="C32" s="7"/>
      <c r="D32" s="7"/>
      <c r="E32" s="4"/>
      <c r="F32" s="4"/>
    </row>
    <row r="33" spans="1:6" s="5" customFormat="1">
      <c r="A33" s="4"/>
      <c r="B33" s="4"/>
      <c r="C33" s="7"/>
      <c r="D33" s="7"/>
      <c r="E33" s="4"/>
      <c r="F33" s="4"/>
    </row>
    <row r="34" spans="1:6" s="5" customFormat="1">
      <c r="A34" s="4"/>
      <c r="B34" s="4"/>
      <c r="C34" s="7"/>
      <c r="D34" s="7"/>
      <c r="E34" s="4"/>
      <c r="F34" s="4"/>
    </row>
  </sheetData>
  <mergeCells count="20">
    <mergeCell ref="A20:C20"/>
    <mergeCell ref="D20:F20"/>
    <mergeCell ref="A13:A14"/>
    <mergeCell ref="F13:F14"/>
    <mergeCell ref="A15:A16"/>
    <mergeCell ref="F15:F16"/>
    <mergeCell ref="A17:A18"/>
    <mergeCell ref="F17:F18"/>
    <mergeCell ref="A7:A8"/>
    <mergeCell ref="F7:F8"/>
    <mergeCell ref="A9:A10"/>
    <mergeCell ref="F9:F10"/>
    <mergeCell ref="A11:A12"/>
    <mergeCell ref="F11:F12"/>
    <mergeCell ref="A2:F2"/>
    <mergeCell ref="A3:F3"/>
    <mergeCell ref="A4:F4"/>
    <mergeCell ref="E5:F5"/>
    <mergeCell ref="A6:B6"/>
    <mergeCell ref="E6:F6"/>
  </mergeCells>
  <printOptions horizontalCentered="1"/>
  <pageMargins left="0.25" right="0.25" top="0.5" bottom="0.5" header="0" footer="0.25"/>
  <pageSetup paperSize="9" fitToWidth="0" orientation="landscape" horizont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rightToLeft="1" view="pageBreakPreview" topLeftCell="A7" zoomScaleNormal="100" workbookViewId="0">
      <selection activeCell="I8" sqref="I8"/>
    </sheetView>
  </sheetViews>
  <sheetFormatPr defaultRowHeight="18.75"/>
  <cols>
    <col min="1" max="1" width="24" style="51" customWidth="1"/>
    <col min="2" max="4" width="25.7109375" style="52" customWidth="1"/>
    <col min="5" max="5" width="29.140625" style="51" customWidth="1"/>
    <col min="6" max="11" width="9.140625" style="51"/>
    <col min="12" max="16384" width="9.140625" style="53"/>
  </cols>
  <sheetData>
    <row r="1" spans="1:11" ht="65.25" customHeight="1"/>
    <row r="2" spans="1:11" s="55" customFormat="1" ht="24" customHeight="1">
      <c r="A2" s="268" t="s">
        <v>43</v>
      </c>
      <c r="B2" s="268"/>
      <c r="C2" s="268"/>
      <c r="D2" s="268"/>
      <c r="E2" s="268"/>
      <c r="F2" s="54"/>
      <c r="G2" s="54"/>
      <c r="H2" s="54"/>
      <c r="I2" s="54"/>
      <c r="J2" s="54"/>
      <c r="K2" s="54"/>
    </row>
    <row r="3" spans="1:11" s="56" customFormat="1" ht="24" customHeight="1">
      <c r="A3" s="268" t="s">
        <v>44</v>
      </c>
      <c r="B3" s="268"/>
      <c r="C3" s="268"/>
      <c r="D3" s="268"/>
      <c r="E3" s="268"/>
      <c r="F3" s="54"/>
      <c r="G3" s="54"/>
      <c r="H3" s="54"/>
      <c r="I3" s="54"/>
      <c r="J3" s="54"/>
      <c r="K3" s="54"/>
    </row>
    <row r="4" spans="1:11" s="56" customFormat="1" ht="24" customHeight="1">
      <c r="A4" s="292" t="s">
        <v>22</v>
      </c>
      <c r="B4" s="268"/>
      <c r="C4" s="268"/>
      <c r="D4" s="268"/>
      <c r="E4" s="268"/>
      <c r="F4" s="54"/>
      <c r="G4" s="54"/>
      <c r="H4" s="54"/>
      <c r="I4" s="54"/>
      <c r="J4" s="54"/>
      <c r="K4" s="54"/>
    </row>
    <row r="5" spans="1:11" s="60" customFormat="1" ht="19.5" customHeight="1">
      <c r="A5" s="57" t="s">
        <v>45</v>
      </c>
      <c r="B5" s="58"/>
      <c r="C5" s="58"/>
      <c r="D5" s="58"/>
      <c r="E5" s="58"/>
      <c r="F5" s="54"/>
      <c r="G5" s="59"/>
      <c r="H5" s="59"/>
      <c r="I5" s="59"/>
      <c r="J5" s="59"/>
      <c r="K5" s="59"/>
    </row>
    <row r="6" spans="1:11" s="60" customFormat="1" ht="18" customHeight="1">
      <c r="A6" s="293" t="s">
        <v>46</v>
      </c>
      <c r="B6" s="61" t="s">
        <v>47</v>
      </c>
      <c r="C6" s="61" t="s">
        <v>48</v>
      </c>
      <c r="D6" s="61" t="s">
        <v>49</v>
      </c>
      <c r="E6" s="295" t="s">
        <v>50</v>
      </c>
      <c r="F6" s="59"/>
      <c r="G6" s="59"/>
      <c r="H6" s="59"/>
      <c r="I6" s="59"/>
      <c r="J6" s="59"/>
      <c r="K6" s="59"/>
    </row>
    <row r="7" spans="1:11" s="64" customFormat="1" ht="18" customHeight="1">
      <c r="A7" s="294"/>
      <c r="B7" s="62" t="s">
        <v>51</v>
      </c>
      <c r="C7" s="62" t="s">
        <v>52</v>
      </c>
      <c r="D7" s="62" t="s">
        <v>53</v>
      </c>
      <c r="E7" s="296"/>
      <c r="F7" s="63"/>
      <c r="G7" s="63"/>
      <c r="H7" s="63"/>
      <c r="I7" s="63"/>
      <c r="J7" s="63"/>
      <c r="K7" s="63"/>
    </row>
    <row r="8" spans="1:11" s="64" customFormat="1" ht="36" customHeight="1">
      <c r="A8" s="65" t="s">
        <v>54</v>
      </c>
      <c r="B8" s="116">
        <v>26353</v>
      </c>
      <c r="C8" s="116">
        <v>35186</v>
      </c>
      <c r="D8" s="116">
        <v>22355</v>
      </c>
      <c r="E8" s="66" t="s">
        <v>55</v>
      </c>
      <c r="F8" s="63"/>
      <c r="G8" s="63"/>
      <c r="H8" s="63"/>
      <c r="I8" s="63"/>
      <c r="J8" s="63"/>
      <c r="K8" s="63"/>
    </row>
    <row r="9" spans="1:11" s="70" customFormat="1" ht="36" customHeight="1">
      <c r="A9" s="67" t="s">
        <v>56</v>
      </c>
      <c r="B9" s="117">
        <v>49696</v>
      </c>
      <c r="C9" s="117">
        <v>177548</v>
      </c>
      <c r="D9" s="117">
        <v>57134</v>
      </c>
      <c r="E9" s="68" t="s">
        <v>57</v>
      </c>
      <c r="F9" s="69"/>
      <c r="G9" s="69"/>
      <c r="H9" s="69"/>
      <c r="I9" s="69"/>
      <c r="J9" s="69"/>
      <c r="K9" s="69"/>
    </row>
    <row r="10" spans="1:11" s="64" customFormat="1" ht="36" customHeight="1">
      <c r="A10" s="65" t="s">
        <v>58</v>
      </c>
      <c r="B10" s="116">
        <v>41971</v>
      </c>
      <c r="C10" s="116">
        <v>121560</v>
      </c>
      <c r="D10" s="116">
        <v>23293</v>
      </c>
      <c r="E10" s="71" t="s">
        <v>59</v>
      </c>
      <c r="F10" s="63"/>
      <c r="G10" s="63"/>
      <c r="H10" s="63"/>
      <c r="I10" s="63"/>
      <c r="J10" s="63"/>
      <c r="K10" s="63"/>
    </row>
    <row r="11" spans="1:11" s="70" customFormat="1" ht="36" customHeight="1">
      <c r="A11" s="67" t="s">
        <v>60</v>
      </c>
      <c r="B11" s="117">
        <v>1162</v>
      </c>
      <c r="C11" s="117">
        <v>9016</v>
      </c>
      <c r="D11" s="117">
        <v>8242</v>
      </c>
      <c r="E11" s="72" t="s">
        <v>61</v>
      </c>
      <c r="F11" s="69"/>
      <c r="G11" s="69"/>
      <c r="H11" s="69"/>
      <c r="I11" s="69"/>
      <c r="J11" s="69"/>
      <c r="K11" s="69"/>
    </row>
    <row r="12" spans="1:11" s="64" customFormat="1" ht="36" customHeight="1">
      <c r="A12" s="65" t="s">
        <v>62</v>
      </c>
      <c r="B12" s="116">
        <v>4934</v>
      </c>
      <c r="C12" s="116">
        <v>12236</v>
      </c>
      <c r="D12" s="116">
        <v>11482</v>
      </c>
      <c r="E12" s="71" t="s">
        <v>63</v>
      </c>
      <c r="F12" s="63"/>
      <c r="G12" s="63"/>
      <c r="H12" s="63"/>
      <c r="I12" s="63"/>
      <c r="J12" s="63"/>
      <c r="K12" s="63"/>
    </row>
    <row r="13" spans="1:11" s="70" customFormat="1" ht="36" customHeight="1">
      <c r="A13" s="67" t="s">
        <v>64</v>
      </c>
      <c r="B13" s="117">
        <v>1013</v>
      </c>
      <c r="C13" s="117">
        <v>6735</v>
      </c>
      <c r="D13" s="117">
        <v>3064</v>
      </c>
      <c r="E13" s="72" t="s">
        <v>65</v>
      </c>
      <c r="F13" s="69"/>
      <c r="G13" s="69"/>
      <c r="H13" s="69"/>
      <c r="I13" s="69"/>
      <c r="J13" s="69"/>
      <c r="K13" s="69"/>
    </row>
    <row r="14" spans="1:11" s="64" customFormat="1" ht="36" customHeight="1">
      <c r="A14" s="65" t="s">
        <v>66</v>
      </c>
      <c r="B14" s="116">
        <v>509</v>
      </c>
      <c r="C14" s="116">
        <v>3302</v>
      </c>
      <c r="D14" s="116">
        <v>1033</v>
      </c>
      <c r="E14" s="71" t="s">
        <v>67</v>
      </c>
      <c r="F14" s="63"/>
      <c r="G14" s="63"/>
      <c r="H14" s="63"/>
      <c r="I14" s="63"/>
      <c r="J14" s="63"/>
      <c r="K14" s="63"/>
    </row>
    <row r="15" spans="1:11" s="70" customFormat="1" ht="32.25" customHeight="1">
      <c r="A15" s="73" t="s">
        <v>68</v>
      </c>
      <c r="B15" s="118">
        <f>SUM(B8:B14)</f>
        <v>125638</v>
      </c>
      <c r="C15" s="118">
        <f t="shared" ref="C15:D15" si="0">SUM(C8:C14)</f>
        <v>365583</v>
      </c>
      <c r="D15" s="118">
        <f t="shared" si="0"/>
        <v>126603</v>
      </c>
      <c r="E15" s="74" t="s">
        <v>16</v>
      </c>
      <c r="F15" s="69"/>
      <c r="G15" s="69"/>
      <c r="H15" s="69"/>
      <c r="I15" s="69"/>
      <c r="J15" s="69"/>
      <c r="K15" s="69"/>
    </row>
    <row r="16" spans="1:11" s="64" customFormat="1" ht="6.75" customHeight="1">
      <c r="A16" s="75"/>
      <c r="B16" s="76"/>
      <c r="C16" s="76"/>
      <c r="D16" s="76"/>
      <c r="E16" s="77"/>
      <c r="F16" s="63"/>
      <c r="G16" s="63"/>
      <c r="H16" s="63"/>
      <c r="I16" s="63"/>
      <c r="J16" s="63"/>
      <c r="K16" s="63"/>
    </row>
    <row r="17" spans="1:11" s="82" customFormat="1" ht="15" customHeight="1">
      <c r="A17" s="78" t="s">
        <v>69</v>
      </c>
      <c r="B17" s="79"/>
      <c r="C17" s="79"/>
      <c r="D17" s="79"/>
      <c r="E17" s="80" t="s">
        <v>18</v>
      </c>
      <c r="F17" s="81"/>
      <c r="G17" s="81"/>
      <c r="H17" s="81"/>
      <c r="I17" s="81"/>
      <c r="J17" s="81"/>
      <c r="K17" s="81"/>
    </row>
    <row r="18" spans="1:11" s="64" customFormat="1" ht="21">
      <c r="A18" s="63"/>
      <c r="B18" s="83"/>
      <c r="C18" s="83"/>
      <c r="D18" s="83"/>
      <c r="E18" s="84"/>
      <c r="F18" s="63"/>
      <c r="G18" s="63"/>
      <c r="H18" s="63"/>
      <c r="I18" s="63"/>
      <c r="J18" s="63"/>
      <c r="K18" s="63"/>
    </row>
    <row r="19" spans="1:11" s="64" customFormat="1" ht="21">
      <c r="A19" s="63"/>
      <c r="B19" s="85"/>
      <c r="C19" s="83"/>
      <c r="D19" s="83"/>
      <c r="E19" s="63"/>
      <c r="F19" s="63"/>
      <c r="G19" s="63"/>
      <c r="H19" s="63"/>
      <c r="I19" s="63"/>
      <c r="J19" s="63"/>
      <c r="K19" s="63"/>
    </row>
    <row r="20" spans="1:11" s="64" customFormat="1" ht="21">
      <c r="A20" s="63"/>
      <c r="B20" s="85"/>
      <c r="C20" s="83"/>
      <c r="D20" s="83"/>
      <c r="E20" s="63"/>
      <c r="F20" s="63"/>
      <c r="G20" s="63"/>
      <c r="H20" s="63"/>
      <c r="I20" s="63"/>
      <c r="J20" s="63"/>
      <c r="K20" s="63"/>
    </row>
    <row r="21" spans="1:11" s="64" customFormat="1">
      <c r="A21" s="63"/>
      <c r="B21" s="85"/>
      <c r="C21" s="85"/>
      <c r="D21" s="85"/>
      <c r="E21" s="63"/>
      <c r="F21" s="63"/>
      <c r="G21" s="63"/>
      <c r="H21" s="63"/>
      <c r="I21" s="63"/>
      <c r="J21" s="63"/>
      <c r="K21" s="63"/>
    </row>
    <row r="22" spans="1:11" s="64" customFormat="1">
      <c r="A22" s="63"/>
      <c r="B22" s="85"/>
      <c r="C22" s="85"/>
      <c r="D22" s="85"/>
      <c r="E22" s="63"/>
      <c r="F22" s="63"/>
      <c r="G22" s="63"/>
      <c r="H22" s="63"/>
      <c r="I22" s="63"/>
      <c r="J22" s="63"/>
      <c r="K22" s="63"/>
    </row>
    <row r="23" spans="1:11" s="64" customFormat="1">
      <c r="A23" s="63"/>
      <c r="B23" s="85"/>
      <c r="C23" s="85"/>
      <c r="D23" s="85"/>
      <c r="E23" s="63"/>
      <c r="F23" s="63"/>
      <c r="G23" s="63"/>
      <c r="H23" s="63"/>
      <c r="I23" s="63"/>
      <c r="J23" s="63"/>
      <c r="K23" s="63"/>
    </row>
    <row r="24" spans="1:11" s="64" customFormat="1">
      <c r="A24" s="63"/>
      <c r="B24" s="85"/>
      <c r="C24" s="85"/>
      <c r="D24" s="85"/>
      <c r="E24" s="63"/>
      <c r="F24" s="63"/>
      <c r="G24" s="63"/>
      <c r="H24" s="63"/>
      <c r="I24" s="63"/>
      <c r="J24" s="63"/>
      <c r="K24" s="63"/>
    </row>
    <row r="25" spans="1:11" s="60" customFormat="1">
      <c r="A25" s="59"/>
      <c r="B25" s="86"/>
      <c r="C25" s="86"/>
      <c r="D25" s="86"/>
      <c r="E25" s="59"/>
      <c r="F25" s="59"/>
      <c r="G25" s="59"/>
      <c r="H25" s="59"/>
      <c r="I25" s="59"/>
      <c r="J25" s="59"/>
      <c r="K25" s="59"/>
    </row>
    <row r="26" spans="1:11" s="60" customFormat="1">
      <c r="A26" s="59"/>
      <c r="B26" s="86"/>
      <c r="C26" s="86"/>
      <c r="D26" s="86"/>
      <c r="E26" s="59"/>
      <c r="F26" s="59"/>
      <c r="G26" s="59"/>
      <c r="H26" s="59"/>
      <c r="I26" s="59"/>
      <c r="J26" s="59"/>
      <c r="K26" s="59"/>
    </row>
    <row r="27" spans="1:11" s="60" customFormat="1">
      <c r="A27" s="59"/>
      <c r="B27" s="86"/>
      <c r="C27" s="86"/>
      <c r="D27" s="86"/>
      <c r="E27" s="59"/>
      <c r="F27" s="59"/>
      <c r="G27" s="59"/>
      <c r="H27" s="59"/>
      <c r="I27" s="59"/>
      <c r="J27" s="59"/>
      <c r="K27" s="59"/>
    </row>
    <row r="28" spans="1:11" s="60" customFormat="1">
      <c r="A28" s="59"/>
      <c r="B28" s="86"/>
      <c r="C28" s="86"/>
      <c r="D28" s="86"/>
      <c r="E28" s="59"/>
      <c r="F28" s="59"/>
      <c r="G28" s="59"/>
      <c r="H28" s="59"/>
      <c r="I28" s="59"/>
      <c r="J28" s="59"/>
      <c r="K28" s="59"/>
    </row>
    <row r="29" spans="1:11" s="60" customFormat="1">
      <c r="A29" s="59"/>
      <c r="B29" s="86"/>
      <c r="C29" s="86"/>
      <c r="D29" s="86"/>
      <c r="E29" s="59"/>
      <c r="F29" s="59"/>
      <c r="G29" s="59"/>
      <c r="H29" s="59"/>
      <c r="I29" s="59"/>
      <c r="J29" s="59"/>
      <c r="K29" s="59"/>
    </row>
    <row r="30" spans="1:11" s="60" customFormat="1">
      <c r="A30" s="59"/>
      <c r="B30" s="86"/>
      <c r="C30" s="86"/>
      <c r="D30" s="86"/>
      <c r="E30" s="59"/>
      <c r="F30" s="59"/>
      <c r="G30" s="59"/>
      <c r="H30" s="59"/>
      <c r="I30" s="59"/>
      <c r="J30" s="59"/>
      <c r="K30" s="59"/>
    </row>
    <row r="31" spans="1:11" s="60" customFormat="1">
      <c r="A31" s="59"/>
      <c r="B31" s="86"/>
      <c r="C31" s="86"/>
      <c r="D31" s="86"/>
      <c r="E31" s="59"/>
      <c r="F31" s="59"/>
      <c r="G31" s="59"/>
      <c r="H31" s="59"/>
      <c r="I31" s="59"/>
      <c r="J31" s="59"/>
      <c r="K31" s="59"/>
    </row>
    <row r="32" spans="1:11" s="60" customFormat="1">
      <c r="A32" s="59"/>
      <c r="B32" s="86"/>
      <c r="C32" s="86"/>
      <c r="D32" s="86"/>
      <c r="E32" s="59"/>
      <c r="F32" s="59"/>
      <c r="G32" s="59"/>
      <c r="H32" s="59"/>
      <c r="I32" s="59"/>
      <c r="J32" s="59"/>
      <c r="K32" s="59"/>
    </row>
    <row r="33" spans="1:11" s="60" customFormat="1">
      <c r="A33" s="59"/>
      <c r="B33" s="86"/>
      <c r="C33" s="86"/>
      <c r="D33" s="86"/>
      <c r="E33" s="59"/>
      <c r="F33" s="59"/>
      <c r="G33" s="59"/>
      <c r="H33" s="59"/>
      <c r="I33" s="59"/>
      <c r="J33" s="59"/>
      <c r="K33" s="59"/>
    </row>
    <row r="34" spans="1:11" s="60" customFormat="1">
      <c r="A34" s="59"/>
      <c r="B34" s="86"/>
      <c r="C34" s="86"/>
      <c r="D34" s="86"/>
      <c r="E34" s="59"/>
      <c r="F34" s="59"/>
      <c r="G34" s="59"/>
      <c r="H34" s="59"/>
      <c r="I34" s="59"/>
      <c r="J34" s="59"/>
      <c r="K34" s="59"/>
    </row>
    <row r="35" spans="1:11" s="60" customFormat="1">
      <c r="A35" s="59"/>
      <c r="B35" s="86"/>
      <c r="C35" s="86"/>
      <c r="D35" s="86"/>
      <c r="E35" s="59"/>
      <c r="F35" s="59"/>
      <c r="G35" s="59"/>
      <c r="H35" s="59"/>
      <c r="I35" s="59"/>
      <c r="J35" s="59"/>
      <c r="K35" s="59"/>
    </row>
    <row r="36" spans="1:11" s="60" customFormat="1">
      <c r="A36" s="59"/>
      <c r="B36" s="86"/>
      <c r="C36" s="86"/>
      <c r="D36" s="86"/>
      <c r="E36" s="59"/>
      <c r="F36" s="59"/>
      <c r="G36" s="59"/>
      <c r="H36" s="59"/>
      <c r="I36" s="59"/>
      <c r="J36" s="59"/>
      <c r="K36" s="59"/>
    </row>
    <row r="37" spans="1:11" s="60" customFormat="1">
      <c r="A37" s="59"/>
      <c r="B37" s="86"/>
      <c r="C37" s="86"/>
      <c r="D37" s="86"/>
      <c r="E37" s="59"/>
      <c r="F37" s="59"/>
      <c r="G37" s="59"/>
      <c r="H37" s="59"/>
      <c r="I37" s="59"/>
      <c r="J37" s="59"/>
      <c r="K37" s="59"/>
    </row>
    <row r="38" spans="1:11" s="60" customFormat="1">
      <c r="A38" s="59"/>
      <c r="B38" s="86"/>
      <c r="C38" s="86"/>
      <c r="D38" s="86"/>
      <c r="E38" s="59"/>
      <c r="F38" s="59"/>
      <c r="G38" s="59"/>
      <c r="H38" s="59"/>
      <c r="I38" s="59"/>
      <c r="J38" s="59"/>
      <c r="K38" s="59"/>
    </row>
    <row r="39" spans="1:11" s="60" customFormat="1">
      <c r="A39" s="59"/>
      <c r="B39" s="86"/>
      <c r="C39" s="86"/>
      <c r="D39" s="86"/>
      <c r="E39" s="59"/>
      <c r="F39" s="59"/>
      <c r="G39" s="59"/>
      <c r="H39" s="59"/>
      <c r="I39" s="59"/>
      <c r="J39" s="59"/>
      <c r="K39" s="59"/>
    </row>
    <row r="40" spans="1:11" s="87" customFormat="1">
      <c r="A40" s="51"/>
      <c r="B40" s="52"/>
      <c r="C40" s="52"/>
      <c r="D40" s="52"/>
      <c r="E40" s="51"/>
      <c r="F40" s="51"/>
      <c r="G40" s="51"/>
      <c r="H40" s="51"/>
      <c r="I40" s="51"/>
      <c r="J40" s="51"/>
      <c r="K40" s="51"/>
    </row>
    <row r="41" spans="1:11" s="87" customFormat="1">
      <c r="A41" s="51"/>
      <c r="B41" s="52"/>
      <c r="C41" s="52"/>
      <c r="D41" s="52"/>
      <c r="E41" s="51"/>
      <c r="F41" s="51"/>
      <c r="G41" s="51"/>
      <c r="H41" s="51"/>
      <c r="I41" s="51"/>
      <c r="J41" s="51"/>
      <c r="K41" s="51"/>
    </row>
    <row r="42" spans="1:11" s="87" customFormat="1">
      <c r="A42" s="51"/>
      <c r="B42" s="52"/>
      <c r="C42" s="52"/>
      <c r="D42" s="52"/>
      <c r="E42" s="51"/>
      <c r="F42" s="51"/>
      <c r="G42" s="51"/>
      <c r="H42" s="51"/>
      <c r="I42" s="51"/>
      <c r="J42" s="51"/>
      <c r="K42" s="51"/>
    </row>
    <row r="43" spans="1:11" s="87" customFormat="1">
      <c r="A43" s="51"/>
      <c r="B43" s="52"/>
      <c r="C43" s="52"/>
      <c r="D43" s="52"/>
      <c r="E43" s="51"/>
      <c r="F43" s="51"/>
      <c r="G43" s="51"/>
      <c r="H43" s="51"/>
      <c r="I43" s="51"/>
      <c r="J43" s="51"/>
      <c r="K43" s="51"/>
    </row>
    <row r="44" spans="1:11" s="87" customFormat="1">
      <c r="A44" s="51"/>
      <c r="B44" s="52"/>
      <c r="C44" s="52"/>
      <c r="D44" s="52"/>
      <c r="E44" s="51"/>
      <c r="F44" s="51"/>
      <c r="G44" s="51"/>
      <c r="H44" s="51"/>
      <c r="I44" s="51"/>
      <c r="J44" s="51"/>
      <c r="K44" s="51"/>
    </row>
    <row r="45" spans="1:11" s="87" customFormat="1">
      <c r="A45" s="51"/>
      <c r="B45" s="52"/>
      <c r="C45" s="52"/>
      <c r="D45" s="52"/>
      <c r="E45" s="51"/>
      <c r="F45" s="51"/>
      <c r="G45" s="51"/>
      <c r="H45" s="51"/>
      <c r="I45" s="51"/>
      <c r="J45" s="51"/>
      <c r="K45" s="51"/>
    </row>
    <row r="46" spans="1:11" s="87" customFormat="1">
      <c r="A46" s="51"/>
      <c r="B46" s="52"/>
      <c r="C46" s="52"/>
      <c r="D46" s="52"/>
      <c r="E46" s="51"/>
      <c r="F46" s="51"/>
      <c r="G46" s="51"/>
      <c r="H46" s="51"/>
      <c r="I46" s="51"/>
      <c r="J46" s="51"/>
      <c r="K46" s="51"/>
    </row>
    <row r="47" spans="1:11" s="87" customFormat="1">
      <c r="A47" s="51"/>
      <c r="B47" s="52"/>
      <c r="C47" s="52"/>
      <c r="D47" s="52"/>
      <c r="E47" s="51"/>
      <c r="F47" s="51"/>
      <c r="G47" s="51"/>
      <c r="H47" s="51"/>
      <c r="I47" s="51"/>
      <c r="J47" s="51"/>
      <c r="K47" s="51"/>
    </row>
    <row r="48" spans="1:11" s="87" customFormat="1">
      <c r="A48" s="51"/>
      <c r="B48" s="52"/>
      <c r="C48" s="52"/>
      <c r="D48" s="52"/>
      <c r="E48" s="51"/>
      <c r="F48" s="51"/>
      <c r="G48" s="51"/>
      <c r="H48" s="51"/>
      <c r="I48" s="51"/>
      <c r="J48" s="51"/>
      <c r="K48" s="51"/>
    </row>
    <row r="49" spans="1:11" s="87" customFormat="1">
      <c r="A49" s="51"/>
      <c r="B49" s="52"/>
      <c r="C49" s="52"/>
      <c r="D49" s="52"/>
      <c r="E49" s="51"/>
      <c r="F49" s="51"/>
      <c r="G49" s="51"/>
      <c r="H49" s="51"/>
      <c r="I49" s="51"/>
      <c r="J49" s="51"/>
      <c r="K49" s="51"/>
    </row>
    <row r="50" spans="1:11" s="87" customFormat="1">
      <c r="A50" s="51"/>
      <c r="B50" s="52"/>
      <c r="C50" s="52"/>
      <c r="D50" s="52"/>
      <c r="E50" s="51"/>
      <c r="F50" s="51"/>
      <c r="G50" s="51"/>
      <c r="H50" s="51"/>
      <c r="I50" s="51"/>
      <c r="J50" s="51"/>
      <c r="K50" s="51"/>
    </row>
    <row r="51" spans="1:11" s="87" customFormat="1">
      <c r="A51" s="51"/>
      <c r="B51" s="52"/>
      <c r="C51" s="52"/>
      <c r="D51" s="52"/>
      <c r="E51" s="51"/>
      <c r="F51" s="51"/>
      <c r="G51" s="51"/>
      <c r="H51" s="51"/>
      <c r="I51" s="51"/>
      <c r="J51" s="51"/>
      <c r="K51" s="51"/>
    </row>
    <row r="52" spans="1:11" s="87" customFormat="1">
      <c r="A52" s="51"/>
      <c r="B52" s="52"/>
      <c r="C52" s="52"/>
      <c r="D52" s="52"/>
      <c r="E52" s="51"/>
      <c r="F52" s="51"/>
      <c r="G52" s="51"/>
      <c r="H52" s="51"/>
      <c r="I52" s="51"/>
      <c r="J52" s="51"/>
      <c r="K52" s="51"/>
    </row>
    <row r="53" spans="1:11" s="87" customFormat="1">
      <c r="A53" s="51"/>
      <c r="B53" s="52"/>
      <c r="C53" s="52"/>
      <c r="D53" s="52"/>
      <c r="E53" s="51"/>
      <c r="F53" s="51"/>
      <c r="G53" s="51"/>
      <c r="H53" s="51"/>
      <c r="I53" s="51"/>
      <c r="J53" s="51"/>
      <c r="K53" s="51"/>
    </row>
    <row r="54" spans="1:11" s="87" customFormat="1">
      <c r="A54" s="51"/>
      <c r="B54" s="52"/>
      <c r="C54" s="52"/>
      <c r="D54" s="52"/>
      <c r="E54" s="51"/>
      <c r="F54" s="51"/>
      <c r="G54" s="51"/>
      <c r="H54" s="51"/>
      <c r="I54" s="51"/>
      <c r="J54" s="51"/>
      <c r="K54" s="51"/>
    </row>
    <row r="55" spans="1:11" s="87" customFormat="1">
      <c r="A55" s="51"/>
      <c r="B55" s="52"/>
      <c r="C55" s="52"/>
      <c r="D55" s="52"/>
      <c r="E55" s="51"/>
      <c r="F55" s="51"/>
      <c r="G55" s="51"/>
      <c r="H55" s="51"/>
      <c r="I55" s="51"/>
      <c r="J55" s="51"/>
      <c r="K55" s="51"/>
    </row>
    <row r="56" spans="1:11" s="87" customFormat="1">
      <c r="A56" s="51"/>
      <c r="B56" s="52"/>
      <c r="C56" s="52"/>
      <c r="D56" s="52"/>
      <c r="E56" s="51"/>
      <c r="F56" s="51"/>
      <c r="G56" s="51"/>
      <c r="H56" s="51"/>
      <c r="I56" s="51"/>
      <c r="J56" s="51"/>
      <c r="K56" s="51"/>
    </row>
  </sheetData>
  <mergeCells count="5">
    <mergeCell ref="A2:E2"/>
    <mergeCell ref="A3:E3"/>
    <mergeCell ref="A4:E4"/>
    <mergeCell ref="A6:A7"/>
    <mergeCell ref="E6:E7"/>
  </mergeCells>
  <printOptions horizontalCentered="1"/>
  <pageMargins left="0.25" right="0.25" top="0.5" bottom="0.5" header="0" footer="0.25"/>
  <pageSetup paperSize="9" fitToWidth="0" orientation="landscape" horizontalDpi="4294967295"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rightToLeft="1" view="pageBreakPreview" zoomScaleNormal="120" zoomScaleSheetLayoutView="100" workbookViewId="0">
      <selection activeCell="N10" sqref="N10"/>
    </sheetView>
  </sheetViews>
  <sheetFormatPr defaultRowHeight="21"/>
  <cols>
    <col min="1" max="1" width="15.85546875" style="186" customWidth="1"/>
    <col min="2" max="2" width="12.85546875" style="186" customWidth="1"/>
    <col min="3" max="3" width="16.85546875" style="186" bestFit="1" customWidth="1"/>
    <col min="4" max="4" width="12.85546875" style="186" customWidth="1"/>
    <col min="5" max="5" width="16.85546875" style="186" bestFit="1" customWidth="1"/>
    <col min="6" max="6" width="12.85546875" style="186" customWidth="1"/>
    <col min="7" max="7" width="16.140625" style="186" bestFit="1" customWidth="1"/>
    <col min="8" max="9" width="16.7109375" style="186" customWidth="1"/>
    <col min="10" max="16384" width="9.140625" style="186"/>
  </cols>
  <sheetData>
    <row r="1" spans="1:9" ht="51.75" customHeight="1"/>
    <row r="2" spans="1:9" ht="24.95" customHeight="1">
      <c r="A2" s="268" t="s">
        <v>132</v>
      </c>
      <c r="B2" s="268"/>
      <c r="C2" s="268"/>
      <c r="D2" s="268"/>
      <c r="E2" s="268"/>
      <c r="F2" s="268"/>
      <c r="G2" s="268"/>
      <c r="H2" s="268"/>
      <c r="I2" s="268"/>
    </row>
    <row r="3" spans="1:9" ht="18.75" customHeight="1">
      <c r="A3" s="268" t="s">
        <v>133</v>
      </c>
      <c r="B3" s="268"/>
      <c r="C3" s="268"/>
      <c r="D3" s="268"/>
      <c r="E3" s="268"/>
      <c r="F3" s="268"/>
      <c r="G3" s="268"/>
      <c r="H3" s="268"/>
      <c r="I3" s="268"/>
    </row>
    <row r="4" spans="1:9" ht="27.75" customHeight="1">
      <c r="A4" s="268" t="s">
        <v>19</v>
      </c>
      <c r="B4" s="268"/>
      <c r="C4" s="268"/>
      <c r="D4" s="268"/>
      <c r="E4" s="268"/>
      <c r="F4" s="268"/>
      <c r="G4" s="268"/>
      <c r="H4" s="268"/>
      <c r="I4" s="268"/>
    </row>
    <row r="5" spans="1:9" ht="24.95" customHeight="1">
      <c r="A5" s="187" t="s">
        <v>134</v>
      </c>
      <c r="E5" s="188"/>
      <c r="H5" s="189"/>
      <c r="I5" s="190" t="s">
        <v>135</v>
      </c>
    </row>
    <row r="6" spans="1:9" ht="23.25" customHeight="1">
      <c r="A6" s="191"/>
      <c r="B6" s="309" t="s">
        <v>136</v>
      </c>
      <c r="C6" s="310"/>
      <c r="D6" s="309" t="s">
        <v>137</v>
      </c>
      <c r="E6" s="311"/>
      <c r="F6" s="309" t="s">
        <v>138</v>
      </c>
      <c r="G6" s="310"/>
      <c r="H6" s="309" t="s">
        <v>139</v>
      </c>
      <c r="I6" s="312"/>
    </row>
    <row r="7" spans="1:9" ht="15" customHeight="1">
      <c r="A7" s="192" t="s">
        <v>140</v>
      </c>
      <c r="B7" s="303" t="s">
        <v>141</v>
      </c>
      <c r="C7" s="304"/>
      <c r="D7" s="303" t="s">
        <v>142</v>
      </c>
      <c r="E7" s="304"/>
      <c r="F7" s="305" t="s">
        <v>143</v>
      </c>
      <c r="G7" s="306"/>
      <c r="H7" s="193" t="s">
        <v>16</v>
      </c>
      <c r="I7" s="194"/>
    </row>
    <row r="8" spans="1:9" ht="23.25" customHeight="1">
      <c r="A8" s="192" t="s">
        <v>144</v>
      </c>
      <c r="B8" s="195" t="s">
        <v>145</v>
      </c>
      <c r="C8" s="195" t="s">
        <v>146</v>
      </c>
      <c r="D8" s="195" t="s">
        <v>145</v>
      </c>
      <c r="E8" s="195" t="s">
        <v>146</v>
      </c>
      <c r="F8" s="195" t="s">
        <v>145</v>
      </c>
      <c r="G8" s="195" t="s">
        <v>146</v>
      </c>
      <c r="H8" s="195" t="s">
        <v>145</v>
      </c>
      <c r="I8" s="196" t="s">
        <v>146</v>
      </c>
    </row>
    <row r="9" spans="1:9" ht="26.25" customHeight="1">
      <c r="A9" s="197"/>
      <c r="B9" s="198" t="s">
        <v>28</v>
      </c>
      <c r="C9" s="198" t="s">
        <v>75</v>
      </c>
      <c r="D9" s="198" t="s">
        <v>28</v>
      </c>
      <c r="E9" s="198" t="s">
        <v>75</v>
      </c>
      <c r="F9" s="198" t="s">
        <v>28</v>
      </c>
      <c r="G9" s="198" t="s">
        <v>75</v>
      </c>
      <c r="H9" s="198" t="s">
        <v>28</v>
      </c>
      <c r="I9" s="199" t="s">
        <v>75</v>
      </c>
    </row>
    <row r="10" spans="1:9" s="203" customFormat="1" ht="54.75" customHeight="1">
      <c r="A10" s="200">
        <v>2018</v>
      </c>
      <c r="B10" s="201">
        <v>34259</v>
      </c>
      <c r="C10" s="201">
        <v>74645</v>
      </c>
      <c r="D10" s="201">
        <v>14183</v>
      </c>
      <c r="E10" s="201">
        <v>119900</v>
      </c>
      <c r="F10" s="201">
        <v>5111</v>
      </c>
      <c r="G10" s="201">
        <v>28968</v>
      </c>
      <c r="H10" s="202">
        <v>53553</v>
      </c>
      <c r="I10" s="202">
        <v>223513</v>
      </c>
    </row>
    <row r="11" spans="1:9" ht="54.75" customHeight="1">
      <c r="A11" s="204">
        <v>2019</v>
      </c>
      <c r="B11" s="205">
        <v>40265</v>
      </c>
      <c r="C11" s="205">
        <v>81030.047832590004</v>
      </c>
      <c r="D11" s="205">
        <v>12547</v>
      </c>
      <c r="E11" s="205">
        <v>127325.53240427998</v>
      </c>
      <c r="F11" s="205">
        <v>3766</v>
      </c>
      <c r="G11" s="205">
        <v>19208.43904754</v>
      </c>
      <c r="H11" s="206">
        <v>56578</v>
      </c>
      <c r="I11" s="206">
        <v>227564.01928440999</v>
      </c>
    </row>
    <row r="12" spans="1:9" ht="54.75" customHeight="1">
      <c r="A12" s="207">
        <v>2020</v>
      </c>
      <c r="B12" s="208">
        <v>35315</v>
      </c>
      <c r="C12" s="208">
        <v>72257.07838531</v>
      </c>
      <c r="D12" s="208">
        <v>12937</v>
      </c>
      <c r="E12" s="208">
        <v>87550.68297010001</v>
      </c>
      <c r="F12" s="208">
        <v>3030</v>
      </c>
      <c r="G12" s="208">
        <v>14955.86398896</v>
      </c>
      <c r="H12" s="209">
        <f>B12+D12+F12</f>
        <v>51282</v>
      </c>
      <c r="I12" s="210">
        <f>C12+E12+G12</f>
        <v>174763.62534437</v>
      </c>
    </row>
    <row r="13" spans="1:9" ht="6.75" customHeight="1">
      <c r="A13" s="307"/>
      <c r="B13" s="307"/>
      <c r="C13" s="307"/>
      <c r="D13" s="307"/>
      <c r="E13" s="307"/>
      <c r="F13" s="307"/>
      <c r="G13" s="307"/>
      <c r="H13" s="211"/>
      <c r="I13" s="212"/>
    </row>
    <row r="14" spans="1:9" ht="3.75" customHeight="1">
      <c r="A14" s="213"/>
      <c r="B14" s="213"/>
      <c r="C14" s="213"/>
      <c r="D14" s="213"/>
      <c r="E14" s="213"/>
      <c r="F14" s="213"/>
      <c r="G14" s="213"/>
      <c r="H14" s="211"/>
      <c r="I14" s="212"/>
    </row>
    <row r="15" spans="1:9" s="214" customFormat="1" ht="18" customHeight="1">
      <c r="A15" s="297" t="s">
        <v>147</v>
      </c>
      <c r="B15" s="297"/>
      <c r="C15" s="297"/>
      <c r="D15" s="297"/>
      <c r="E15" s="308" t="s">
        <v>148</v>
      </c>
      <c r="F15" s="308"/>
      <c r="G15" s="308"/>
      <c r="H15" s="308"/>
      <c r="I15" s="308"/>
    </row>
    <row r="16" spans="1:9" s="214" customFormat="1" ht="18" customHeight="1">
      <c r="A16" s="297" t="s">
        <v>149</v>
      </c>
      <c r="B16" s="297"/>
      <c r="C16" s="297"/>
      <c r="D16" s="297"/>
      <c r="E16" s="298" t="s">
        <v>150</v>
      </c>
      <c r="F16" s="298"/>
      <c r="G16" s="298"/>
      <c r="H16" s="298"/>
      <c r="I16" s="298"/>
    </row>
    <row r="17" spans="1:9" s="214" customFormat="1" ht="58.5" customHeight="1">
      <c r="A17" s="299" t="s">
        <v>151</v>
      </c>
      <c r="B17" s="299"/>
      <c r="C17" s="299"/>
      <c r="D17" s="299"/>
      <c r="E17" s="300" t="s">
        <v>152</v>
      </c>
      <c r="F17" s="300"/>
      <c r="G17" s="300"/>
      <c r="H17" s="300"/>
      <c r="I17" s="300"/>
    </row>
    <row r="18" spans="1:9" s="214" customFormat="1" ht="25.5" customHeight="1">
      <c r="A18" s="301" t="s">
        <v>153</v>
      </c>
      <c r="B18" s="301"/>
      <c r="C18" s="301"/>
      <c r="D18" s="301"/>
      <c r="E18" s="302" t="s">
        <v>154</v>
      </c>
      <c r="F18" s="302"/>
      <c r="G18" s="302"/>
      <c r="H18" s="302"/>
      <c r="I18" s="302"/>
    </row>
    <row r="19" spans="1:9" s="214" customFormat="1" ht="16.5"/>
    <row r="20" spans="1:9" s="214" customFormat="1" ht="16.5"/>
    <row r="21" spans="1:9" s="214" customFormat="1" ht="16.5"/>
    <row r="22" spans="1:9" s="214" customFormat="1" ht="16.5"/>
  </sheetData>
  <mergeCells count="19">
    <mergeCell ref="A2:I2"/>
    <mergeCell ref="A3:I3"/>
    <mergeCell ref="A4:I4"/>
    <mergeCell ref="B6:C6"/>
    <mergeCell ref="D6:E6"/>
    <mergeCell ref="F6:G6"/>
    <mergeCell ref="H6:I6"/>
    <mergeCell ref="B7:C7"/>
    <mergeCell ref="D7:E7"/>
    <mergeCell ref="F7:G7"/>
    <mergeCell ref="A13:G13"/>
    <mergeCell ref="A15:D15"/>
    <mergeCell ref="E15:I15"/>
    <mergeCell ref="A16:D16"/>
    <mergeCell ref="E16:I16"/>
    <mergeCell ref="A17:D17"/>
    <mergeCell ref="E17:I17"/>
    <mergeCell ref="A18:D18"/>
    <mergeCell ref="E18:I18"/>
  </mergeCells>
  <printOptions horizontalCentered="1"/>
  <pageMargins left="0.25" right="0.25" top="0.5" bottom="0.5" header="0" footer="0.25"/>
  <pageSetup paperSize="9" fitToHeight="0" orientation="landscape" horizontalDpi="4294967295"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rightToLeft="1" tabSelected="1" view="pageBreakPreview" topLeftCell="A10" zoomScale="130" zoomScaleNormal="75" zoomScaleSheetLayoutView="130" workbookViewId="0">
      <selection activeCell="C27" sqref="C27"/>
    </sheetView>
  </sheetViews>
  <sheetFormatPr defaultRowHeight="21"/>
  <cols>
    <col min="1" max="1" width="14.7109375" style="186" customWidth="1"/>
    <col min="2" max="2" width="12.7109375" style="215" customWidth="1"/>
    <col min="3" max="3" width="13.85546875" style="215" customWidth="1"/>
    <col min="4" max="4" width="12.7109375" style="215" customWidth="1"/>
    <col min="5" max="5" width="12.28515625" style="215" customWidth="1"/>
    <col min="6" max="6" width="12.7109375" style="215" customWidth="1"/>
    <col min="7" max="7" width="13.7109375" style="215" customWidth="1"/>
    <col min="8" max="8" width="12.140625" style="215" customWidth="1"/>
    <col min="9" max="9" width="12.7109375" style="215" customWidth="1"/>
    <col min="10" max="10" width="20.85546875" style="186" customWidth="1"/>
    <col min="11" max="16384" width="9.140625" style="186"/>
  </cols>
  <sheetData>
    <row r="1" spans="1:14" ht="68.25" customHeight="1"/>
    <row r="2" spans="1:14" s="216" customFormat="1" ht="21.75" customHeight="1">
      <c r="A2" s="268" t="s">
        <v>155</v>
      </c>
      <c r="B2" s="268"/>
      <c r="C2" s="268"/>
      <c r="D2" s="268"/>
      <c r="E2" s="268"/>
      <c r="F2" s="268"/>
      <c r="G2" s="268"/>
      <c r="H2" s="268"/>
      <c r="I2" s="268"/>
      <c r="J2" s="268"/>
    </row>
    <row r="3" spans="1:14" s="216" customFormat="1" ht="21.75" customHeight="1">
      <c r="A3" s="268" t="s">
        <v>156</v>
      </c>
      <c r="B3" s="268"/>
      <c r="C3" s="268"/>
      <c r="D3" s="268"/>
      <c r="E3" s="268"/>
      <c r="F3" s="268"/>
      <c r="G3" s="268"/>
      <c r="H3" s="268"/>
      <c r="I3" s="268"/>
      <c r="J3" s="268"/>
    </row>
    <row r="4" spans="1:14" s="216" customFormat="1" ht="23.25" customHeight="1">
      <c r="A4" s="292" t="s">
        <v>22</v>
      </c>
      <c r="B4" s="268"/>
      <c r="C4" s="268"/>
      <c r="D4" s="268"/>
      <c r="E4" s="268"/>
      <c r="F4" s="268"/>
      <c r="G4" s="268"/>
      <c r="H4" s="268"/>
      <c r="I4" s="268"/>
      <c r="J4" s="268"/>
    </row>
    <row r="5" spans="1:14" ht="22.5" customHeight="1">
      <c r="A5" s="216" t="s">
        <v>157</v>
      </c>
      <c r="G5" s="217"/>
      <c r="H5" s="217"/>
      <c r="I5" s="217"/>
      <c r="J5" s="218" t="s">
        <v>135</v>
      </c>
    </row>
    <row r="6" spans="1:14" ht="21" customHeight="1">
      <c r="A6" s="310" t="s">
        <v>158</v>
      </c>
      <c r="B6" s="314" t="s">
        <v>159</v>
      </c>
      <c r="C6" s="315"/>
      <c r="D6" s="318" t="s">
        <v>160</v>
      </c>
      <c r="E6" s="319"/>
      <c r="F6" s="318" t="s">
        <v>161</v>
      </c>
      <c r="G6" s="315"/>
      <c r="H6" s="318" t="s">
        <v>162</v>
      </c>
      <c r="I6" s="315"/>
      <c r="J6" s="321" t="s">
        <v>163</v>
      </c>
    </row>
    <row r="7" spans="1:14" ht="12.75" customHeight="1">
      <c r="A7" s="313"/>
      <c r="B7" s="316"/>
      <c r="C7" s="317"/>
      <c r="D7" s="320"/>
      <c r="E7" s="317"/>
      <c r="F7" s="320"/>
      <c r="G7" s="317"/>
      <c r="H7" s="320"/>
      <c r="I7" s="317"/>
      <c r="J7" s="321"/>
    </row>
    <row r="8" spans="1:14" ht="53.25" customHeight="1">
      <c r="A8" s="304"/>
      <c r="B8" s="219" t="s">
        <v>164</v>
      </c>
      <c r="C8" s="219" t="s">
        <v>165</v>
      </c>
      <c r="D8" s="219" t="s">
        <v>164</v>
      </c>
      <c r="E8" s="219" t="s">
        <v>165</v>
      </c>
      <c r="F8" s="219" t="s">
        <v>164</v>
      </c>
      <c r="G8" s="219" t="s">
        <v>165</v>
      </c>
      <c r="H8" s="219" t="s">
        <v>164</v>
      </c>
      <c r="I8" s="219" t="s">
        <v>165</v>
      </c>
      <c r="J8" s="321"/>
    </row>
    <row r="9" spans="1:14" s="224" customFormat="1" ht="30.75" customHeight="1">
      <c r="A9" s="220" t="s">
        <v>136</v>
      </c>
      <c r="B9" s="221">
        <v>5026</v>
      </c>
      <c r="C9" s="221">
        <v>31922.295851859999</v>
      </c>
      <c r="D9" s="221">
        <v>4463</v>
      </c>
      <c r="E9" s="221">
        <v>8095.5220465699995</v>
      </c>
      <c r="F9" s="221">
        <v>25826</v>
      </c>
      <c r="G9" s="221">
        <v>32239.260486880001</v>
      </c>
      <c r="H9" s="222">
        <f>B9+D9+F9</f>
        <v>35315</v>
      </c>
      <c r="I9" s="222">
        <f>C9+E9+G9</f>
        <v>72257.07838531</v>
      </c>
      <c r="J9" s="223" t="s">
        <v>141</v>
      </c>
      <c r="L9" s="225"/>
      <c r="M9" s="225"/>
      <c r="N9" s="225"/>
    </row>
    <row r="10" spans="1:14" s="224" customFormat="1" ht="42.75" customHeight="1">
      <c r="A10" s="226" t="s">
        <v>137</v>
      </c>
      <c r="B10" s="227">
        <v>5751</v>
      </c>
      <c r="C10" s="227">
        <v>79130.674506700001</v>
      </c>
      <c r="D10" s="227">
        <v>1854</v>
      </c>
      <c r="E10" s="227">
        <v>2467.7794693999999</v>
      </c>
      <c r="F10" s="227">
        <v>5332</v>
      </c>
      <c r="G10" s="227">
        <v>5952.2289940000001</v>
      </c>
      <c r="H10" s="228">
        <f t="shared" ref="H10:I11" si="0">B10+D10+F10</f>
        <v>12937</v>
      </c>
      <c r="I10" s="228">
        <f t="shared" si="0"/>
        <v>87550.68297010001</v>
      </c>
      <c r="J10" s="229" t="s">
        <v>142</v>
      </c>
      <c r="L10" s="225"/>
      <c r="M10" s="225"/>
      <c r="N10" s="225"/>
    </row>
    <row r="11" spans="1:14" s="203" customFormat="1" ht="42.75" customHeight="1">
      <c r="A11" s="220" t="s">
        <v>138</v>
      </c>
      <c r="B11" s="221">
        <v>894</v>
      </c>
      <c r="C11" s="221">
        <v>12096.08914894</v>
      </c>
      <c r="D11" s="221">
        <v>152</v>
      </c>
      <c r="E11" s="221">
        <v>243.18563230999999</v>
      </c>
      <c r="F11" s="221">
        <v>1984</v>
      </c>
      <c r="G11" s="221">
        <v>2616.5892077100002</v>
      </c>
      <c r="H11" s="222">
        <f t="shared" si="0"/>
        <v>3030</v>
      </c>
      <c r="I11" s="222">
        <f t="shared" si="0"/>
        <v>14955.86398896</v>
      </c>
      <c r="J11" s="230" t="s">
        <v>143</v>
      </c>
      <c r="L11" s="225"/>
      <c r="M11" s="225"/>
      <c r="N11" s="225"/>
    </row>
    <row r="12" spans="1:14" ht="36" customHeight="1">
      <c r="A12" s="231" t="s">
        <v>68</v>
      </c>
      <c r="B12" s="232">
        <f>B11+B10+B9</f>
        <v>11671</v>
      </c>
      <c r="C12" s="232">
        <f t="shared" ref="C12:I12" si="1">C11+C10+C9</f>
        <v>123149.0595075</v>
      </c>
      <c r="D12" s="232">
        <f t="shared" si="1"/>
        <v>6469</v>
      </c>
      <c r="E12" s="232">
        <f t="shared" si="1"/>
        <v>10806.487148279999</v>
      </c>
      <c r="F12" s="232">
        <f t="shared" si="1"/>
        <v>33142</v>
      </c>
      <c r="G12" s="232">
        <f t="shared" si="1"/>
        <v>40808.078688590002</v>
      </c>
      <c r="H12" s="232">
        <f t="shared" si="1"/>
        <v>51282</v>
      </c>
      <c r="I12" s="232">
        <f t="shared" si="1"/>
        <v>174763.62534437003</v>
      </c>
      <c r="J12" s="233" t="s">
        <v>16</v>
      </c>
    </row>
    <row r="13" spans="1:14" ht="6.75" customHeight="1">
      <c r="A13" s="234"/>
      <c r="B13" s="235"/>
      <c r="C13" s="235"/>
      <c r="D13" s="235"/>
      <c r="E13" s="235"/>
      <c r="F13" s="235"/>
      <c r="G13" s="235"/>
      <c r="H13" s="235"/>
      <c r="I13" s="235"/>
      <c r="J13" s="234"/>
    </row>
    <row r="14" spans="1:14" s="214" customFormat="1" ht="17.25" customHeight="1">
      <c r="A14" s="236" t="s">
        <v>166</v>
      </c>
      <c r="B14" s="237"/>
      <c r="C14" s="237"/>
      <c r="D14" s="237"/>
      <c r="J14" s="238" t="s">
        <v>167</v>
      </c>
    </row>
    <row r="15" spans="1:14" s="214" customFormat="1" ht="17.25" customHeight="1">
      <c r="A15" s="236" t="s">
        <v>168</v>
      </c>
      <c r="B15" s="239"/>
      <c r="C15" s="239"/>
      <c r="D15" s="239"/>
      <c r="E15" s="239"/>
      <c r="F15" s="240"/>
      <c r="G15" s="240"/>
      <c r="H15" s="240"/>
      <c r="I15" s="240"/>
      <c r="J15" s="238" t="s">
        <v>169</v>
      </c>
    </row>
    <row r="16" spans="1:14" s="214" customFormat="1" ht="17.25" customHeight="1">
      <c r="A16" s="241" t="s">
        <v>170</v>
      </c>
      <c r="B16" s="239"/>
      <c r="C16" s="239"/>
      <c r="D16" s="239"/>
      <c r="E16" s="239"/>
      <c r="J16" s="242" t="s">
        <v>171</v>
      </c>
    </row>
    <row r="17" spans="1:10" s="214" customFormat="1" ht="17.25" customHeight="1">
      <c r="A17" s="243" t="s">
        <v>172</v>
      </c>
      <c r="B17" s="244"/>
      <c r="C17" s="244"/>
      <c r="D17" s="244"/>
      <c r="E17" s="239"/>
      <c r="F17" s="239"/>
      <c r="G17" s="239"/>
      <c r="H17" s="239"/>
      <c r="I17" s="239"/>
      <c r="J17" s="245" t="s">
        <v>173</v>
      </c>
    </row>
    <row r="18" spans="1:10" s="214" customFormat="1" ht="17.25" customHeight="1">
      <c r="A18" s="243" t="s">
        <v>174</v>
      </c>
      <c r="B18" s="236"/>
      <c r="C18" s="236"/>
      <c r="D18" s="236"/>
      <c r="J18" s="246" t="s">
        <v>150</v>
      </c>
    </row>
    <row r="19" spans="1:10" s="214" customFormat="1" ht="69.75" customHeight="1">
      <c r="A19" s="299" t="s">
        <v>151</v>
      </c>
      <c r="B19" s="299"/>
      <c r="C19" s="299"/>
      <c r="D19" s="299"/>
      <c r="E19" s="299"/>
      <c r="F19" s="300" t="s">
        <v>152</v>
      </c>
      <c r="G19" s="300"/>
      <c r="H19" s="300"/>
      <c r="I19" s="300"/>
      <c r="J19" s="300"/>
    </row>
    <row r="20" spans="1:10" s="214" customFormat="1" ht="27.75" customHeight="1">
      <c r="A20" s="244" t="s">
        <v>175</v>
      </c>
      <c r="B20" s="239"/>
      <c r="C20" s="239"/>
      <c r="D20" s="239"/>
      <c r="E20" s="239"/>
      <c r="J20" s="244" t="s">
        <v>176</v>
      </c>
    </row>
  </sheetData>
  <mergeCells count="11">
    <mergeCell ref="A19:E19"/>
    <mergeCell ref="F19:J19"/>
    <mergeCell ref="A2:J2"/>
    <mergeCell ref="A3:J3"/>
    <mergeCell ref="A4:J4"/>
    <mergeCell ref="A6:A8"/>
    <mergeCell ref="B6:C7"/>
    <mergeCell ref="D6:E7"/>
    <mergeCell ref="F6:G7"/>
    <mergeCell ref="H6:I7"/>
    <mergeCell ref="J6:J8"/>
  </mergeCells>
  <printOptions horizontalCentered="1"/>
  <pageMargins left="0.25" right="0.25" top="0.5" bottom="0.5" header="0" footer="0.25"/>
  <pageSetup paperSize="9" scale="91" fitToWidth="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9a92dbd9-a54a-4f24-abd0-cd6bb0e6298c" xsi:nil="true"/>
    <Quarter xmlns="9a92dbd9-a54a-4f24-abd0-cd6bb0e6298c"/>
    <Topic xmlns="9a92dbd9-a54a-4f24-abd0-cd6bb0e6298c">
      <Value>40</Value>
    </Topic>
    <Publishing_x0020_Year xmlns="9a92dbd9-a54a-4f24-abd0-cd6bb0e6298c">2020</Publishing_x0020_Year>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الثاني- الإسكان والمباني</Title_x0020_Ar>
    <Language xmlns="9a92dbd9-a54a-4f24-abd0-cd6bb0e6298c">Both</Language>
    <Chapter xmlns="9a92dbd9-a54a-4f24-abd0-cd6bb0e6298c">02</Chapter>
    <Order0 xmlns="9a92dbd9-a54a-4f24-abd0-cd6bb0e6298c" xsi:nil="true"/>
    <Publishing_x0020_Date xmlns="9a92dbd9-a54a-4f24-abd0-cd6bb0e6298c">2019-12-31T20:00:00+00:00</Publishing_x0020_Date>
  </documentManagement>
</p:properties>
</file>

<file path=customXml/itemProps1.xml><?xml version="1.0" encoding="utf-8"?>
<ds:datastoreItem xmlns:ds="http://schemas.openxmlformats.org/officeDocument/2006/customXml" ds:itemID="{1FFD10CD-6A2B-4018-8109-ACEDB783A674}">
  <ds:schemaRefs>
    <ds:schemaRef ds:uri="http://schemas.microsoft.com/sharepoint/v3/contenttype/forms"/>
  </ds:schemaRefs>
</ds:datastoreItem>
</file>

<file path=customXml/itemProps2.xml><?xml version="1.0" encoding="utf-8"?>
<ds:datastoreItem xmlns:ds="http://schemas.openxmlformats.org/officeDocument/2006/customXml" ds:itemID="{96261552-2524-4B49-BA23-28CB231D72A2}">
  <ds:schemaRefs>
    <ds:schemaRef ds:uri="office.server.policy"/>
  </ds:schemaRefs>
</ds:datastoreItem>
</file>

<file path=customXml/itemProps3.xml><?xml version="1.0" encoding="utf-8"?>
<ds:datastoreItem xmlns:ds="http://schemas.openxmlformats.org/officeDocument/2006/customXml" ds:itemID="{56B0EC0D-40D2-444B-B78A-BA337C7FE794}"/>
</file>

<file path=customXml/itemProps4.xml><?xml version="1.0" encoding="utf-8"?>
<ds:datastoreItem xmlns:ds="http://schemas.openxmlformats.org/officeDocument/2006/customXml" ds:itemID="{49F8680C-58B5-423D-8134-E6DDA52F0114}">
  <ds:schemaRefs>
    <ds:schemaRef ds:uri="http://schemas.microsoft.com/office/2006/metadata/properties"/>
    <ds:schemaRef ds:uri="http://purl.org/dc/dcmitype/"/>
    <ds:schemaRef ds:uri="http://schemas.microsoft.com/office/2006/documentManagement/types"/>
    <ds:schemaRef ds:uri="d559c9b0-d25f-41f7-81fc-95dc7d8a504e"/>
    <ds:schemaRef ds:uri="http://www.w3.org/XML/1998/namespace"/>
    <ds:schemaRef ds:uri="http://schemas.microsoft.com/sharepoint/v3"/>
    <ds:schemaRef ds:uri="http://purl.org/dc/elements/1.1/"/>
    <ds:schemaRef ds:uri="http://schemas.microsoft.com/office/infopath/2007/PartnerControls"/>
    <ds:schemaRef ds:uri="http://schemas.openxmlformats.org/package/2006/metadata/core-properties"/>
    <ds:schemaRef ds:uri="667bc8ee-7384-4122-9de8-16030d35177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المقدمة</vt:lpstr>
      <vt:lpstr>جدول 01-02 Table </vt:lpstr>
      <vt:lpstr>جدول 02-02 Table </vt:lpstr>
      <vt:lpstr>جدول 03-02 Table</vt:lpstr>
      <vt:lpstr>جدول 04-02 Table </vt:lpstr>
      <vt:lpstr>جدول 05-02 Table</vt:lpstr>
      <vt:lpstr>جدول 06-02 Table</vt:lpstr>
      <vt:lpstr>جدول 07- 02 Table</vt:lpstr>
      <vt:lpstr>جدول 08-02 Table</vt:lpstr>
      <vt:lpstr>المقدمة!Print_Area</vt:lpstr>
      <vt:lpstr>'جدول 01-02 Table '!Print_Area</vt:lpstr>
      <vt:lpstr>'جدول 02-02 Table '!Print_Area</vt:lpstr>
      <vt:lpstr>'جدول 03-02 Table'!Print_Area</vt:lpstr>
      <vt:lpstr>'جدول 04-02 Table '!Print_Area</vt:lpstr>
      <vt:lpstr>'جدول 05-02 Table'!Print_Area</vt:lpstr>
      <vt:lpstr>'جدول 06-02 Table'!Print_Area</vt:lpstr>
      <vt:lpstr>'جدول 07- 02 Table'!Print_Area</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Two - Building and Housing</dc:title>
  <dc:creator>Afaf Kamal Mahmood</dc:creator>
  <cp:lastModifiedBy>Afaf Kamal Mahmood</cp:lastModifiedBy>
  <cp:lastPrinted>2021-07-06T09:00:54Z</cp:lastPrinted>
  <dcterms:created xsi:type="dcterms:W3CDTF">2020-05-16T18:38:16Z</dcterms:created>
  <dcterms:modified xsi:type="dcterms:W3CDTF">2021-07-06T09:02:04Z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